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233306k\Desktop\2023 OUA Enrolment Planners\"/>
    </mc:Choice>
  </mc:AlternateContent>
  <xr:revisionPtr revIDLastSave="0" documentId="13_ncr:1_{30A2030F-A71F-47D4-A635-B7BE11734AC5}" xr6:coauthVersionLast="47" xr6:coauthVersionMax="47" xr10:uidLastSave="{00000000-0000-0000-0000-000000000000}"/>
  <workbookProtection workbookAlgorithmName="SHA-512" workbookHashValue="AT2PlF3vigzK09reATOsHIVUhPLA22EwO7X++wb34puv2tm+LV/2Xngi+gKpClk5vgPiPWZ1QUtw/PuzuqFpEQ==" workbookSaltValue="+98kawkUAzVN/PQNwaB4FA==" workbookSpinCount="100000" lockStructure="1"/>
  <bookViews>
    <workbookView xWindow="-120" yWindow="-120" windowWidth="29040" windowHeight="15840" xr2:uid="{00000000-000D-0000-FFFF-FFFF00000000}"/>
  </bookViews>
  <sheets>
    <sheet name="OC-EDUC" sheetId="3" r:id="rId1"/>
    <sheet name="Course and unitsets" sheetId="11" state="hidden" r:id="rId2"/>
    <sheet name="Handbook" sheetId="10" state="hidden" r:id="rId3"/>
  </sheets>
  <definedNames>
    <definedName name="_xlnm._FilterDatabase" localSheetId="1" hidden="1">'Course and unitsets'!#REF!</definedName>
    <definedName name="BENECE">'Course and unitsets'!#REF!</definedName>
    <definedName name="BENHandbook">Handbook!$A$1:$D$95</definedName>
    <definedName name="BENILT">'Course and unitsets'!#REF!</definedName>
    <definedName name="BENPRI">'Course and unitsets'!#REF!</definedName>
    <definedName name="BENStart">'Course and unitsets'!$A$13:$B$16</definedName>
    <definedName name="OUAHandbook">Handbook!$B$1:$E$95</definedName>
    <definedName name="OUAStart">'Course and unitsets'!$A$6:$B$10</definedName>
    <definedName name="OUAStreams">'Course and unitsets'!$C$6:$D$9</definedName>
    <definedName name="OUAStSets">'Course and unitsets'!$G$3:$V$21</definedName>
    <definedName name="_xlnm.Print_Area" localSheetId="0">'OC-EDUC'!$A$1:$G$56</definedName>
    <definedName name="_xlnm.Print_Titles" localSheetId="0">'OC-EDUC'!$1:$2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3" l="1"/>
  <c r="E3" i="3" l="1"/>
  <c r="F3" i="3" l="1"/>
  <c r="A30" i="3" l="1"/>
  <c r="A14" i="3"/>
  <c r="A29" i="3"/>
  <c r="A27" i="3"/>
  <c r="A26" i="3"/>
  <c r="A33" i="3"/>
  <c r="A25" i="3"/>
  <c r="A32" i="3"/>
  <c r="A24" i="3"/>
  <c r="A31" i="3"/>
  <c r="A23" i="3"/>
  <c r="A28" i="3"/>
  <c r="A22" i="3"/>
  <c r="B32" i="3" l="1"/>
  <c r="E32" i="3"/>
  <c r="C32" i="3"/>
  <c r="C25" i="3"/>
  <c r="B25" i="3"/>
  <c r="E25" i="3"/>
  <c r="E24" i="3"/>
  <c r="C24" i="3"/>
  <c r="B24" i="3"/>
  <c r="B26" i="3"/>
  <c r="C26" i="3"/>
  <c r="E26" i="3"/>
  <c r="B28" i="3"/>
  <c r="E28" i="3"/>
  <c r="C28" i="3"/>
  <c r="B27" i="3"/>
  <c r="C27" i="3"/>
  <c r="E27" i="3"/>
  <c r="B33" i="3"/>
  <c r="E33" i="3"/>
  <c r="C33" i="3"/>
  <c r="B23" i="3"/>
  <c r="C23" i="3"/>
  <c r="E23" i="3"/>
  <c r="B29" i="3"/>
  <c r="C29" i="3"/>
  <c r="E29" i="3"/>
  <c r="B30" i="3"/>
  <c r="E30" i="3"/>
  <c r="C30" i="3"/>
  <c r="B31" i="3"/>
  <c r="C31" i="3"/>
  <c r="E31" i="3"/>
  <c r="B22" i="3"/>
  <c r="E22" i="3"/>
  <c r="C22" i="3"/>
  <c r="A15" i="3" l="1"/>
  <c r="A17" i="3"/>
  <c r="E17" i="3" s="1"/>
  <c r="A18" i="3"/>
  <c r="E18" i="3" s="1"/>
  <c r="E14" i="3" l="1"/>
  <c r="C14" i="3"/>
  <c r="B15" i="3"/>
  <c r="E15" i="3"/>
  <c r="B14" i="3"/>
  <c r="C15" i="3"/>
  <c r="B18" i="3"/>
  <c r="C18" i="3"/>
  <c r="B17" i="3"/>
  <c r="C17" i="3"/>
</calcChain>
</file>

<file path=xl/sharedStrings.xml><?xml version="1.0" encoding="utf-8"?>
<sst xmlns="http://schemas.openxmlformats.org/spreadsheetml/2006/main" count="597" uniqueCount="266">
  <si>
    <r>
      <t>Curtin University</t>
    </r>
    <r>
      <rPr>
        <sz val="11"/>
        <color theme="1"/>
        <rFont val="Arial"/>
        <family val="2"/>
      </rPr>
      <t xml:space="preserve">
School of Education </t>
    </r>
  </si>
  <si>
    <t>CP</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</si>
  <si>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</si>
  <si>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Notes</t>
  </si>
  <si>
    <t>Teaching Arts in the Primary Years</t>
  </si>
  <si>
    <t>Theories of Development and Learning</t>
  </si>
  <si>
    <t>Developing Positive Learning Environments</t>
  </si>
  <si>
    <t>Creative Technologies</t>
  </si>
  <si>
    <t>Teaching Number, Algebra and Probability in the Primary Years</t>
  </si>
  <si>
    <t>Teaching Science in the Primary Years</t>
  </si>
  <si>
    <t>MTP503</t>
  </si>
  <si>
    <t>MTP509</t>
  </si>
  <si>
    <t>MTPS500</t>
  </si>
  <si>
    <t>MTP502</t>
  </si>
  <si>
    <t>MTP506</t>
  </si>
  <si>
    <t>MTP504</t>
  </si>
  <si>
    <t>MTP501</t>
  </si>
  <si>
    <t>MTP505</t>
  </si>
  <si>
    <t>MTPS501</t>
  </si>
  <si>
    <t>Pedagogies for Diversity</t>
  </si>
  <si>
    <t>MTP508</t>
  </si>
  <si>
    <t>Quantitative Mathematics for Science Inquiry</t>
  </si>
  <si>
    <t>MTPS504</t>
  </si>
  <si>
    <t>Teaching Humanities and Social Sciences in the Primary Years</t>
  </si>
  <si>
    <t>Schooling and Australian Society</t>
  </si>
  <si>
    <t>Professional Experience 4: Transition into the Profession</t>
  </si>
  <si>
    <t>MTEC501</t>
  </si>
  <si>
    <t>MTEC502</t>
  </si>
  <si>
    <t>MTEC503</t>
  </si>
  <si>
    <t>MTEC504</t>
  </si>
  <si>
    <t>MTEC506</t>
  </si>
  <si>
    <t>MTEC507</t>
  </si>
  <si>
    <t>MTEC508</t>
  </si>
  <si>
    <t>MTEC509</t>
  </si>
  <si>
    <t>Early Literacies and Play-Based Pedagogies</t>
  </si>
  <si>
    <t>Numeracy for Birth to 4 Year-Olds</t>
  </si>
  <si>
    <t>Family and Community Contexts</t>
  </si>
  <si>
    <t>Numeracy for 5 to 8 Year-Olds</t>
  </si>
  <si>
    <t>Humanities and Science in Early Childhood</t>
  </si>
  <si>
    <t>Creative and Media Arts in Early Childhood</t>
  </si>
  <si>
    <t>Health, Safety and Physical Education in Early Childhood</t>
  </si>
  <si>
    <t>EDSC5033</t>
  </si>
  <si>
    <t>EDSC5026</t>
  </si>
  <si>
    <t>EDSC5032</t>
  </si>
  <si>
    <t>EDSC5025</t>
  </si>
  <si>
    <t>EDSC5024</t>
  </si>
  <si>
    <t>EDSC5034</t>
  </si>
  <si>
    <t>EDSC5027</t>
  </si>
  <si>
    <t>EDSC5030</t>
  </si>
  <si>
    <t>EDSC5023</t>
  </si>
  <si>
    <t>EDUC5018</t>
  </si>
  <si>
    <t>EDUC5017</t>
  </si>
  <si>
    <t>MTS504</t>
  </si>
  <si>
    <t>EDUC5016</t>
  </si>
  <si>
    <t>EDUC5015</t>
  </si>
  <si>
    <t>EDUC5014</t>
  </si>
  <si>
    <t>EDUC5013</t>
  </si>
  <si>
    <t>EDUC5012</t>
  </si>
  <si>
    <t>MTS502</t>
  </si>
  <si>
    <t>EDSC5051</t>
  </si>
  <si>
    <t>EDSC5050</t>
  </si>
  <si>
    <t>EDSC5049</t>
  </si>
  <si>
    <t>EDSC5048</t>
  </si>
  <si>
    <t>EDSC5046</t>
  </si>
  <si>
    <t>EDSC5045</t>
  </si>
  <si>
    <t>EDSC5044</t>
  </si>
  <si>
    <t>EDSC5043</t>
  </si>
  <si>
    <t>EDSC5042</t>
  </si>
  <si>
    <t>EDSC5041</t>
  </si>
  <si>
    <t>EDSC5040</t>
  </si>
  <si>
    <t>MTS500</t>
  </si>
  <si>
    <t>EDSC5039</t>
  </si>
  <si>
    <t>EDSC5038</t>
  </si>
  <si>
    <t>EDSC5037</t>
  </si>
  <si>
    <t>EDPR5017</t>
  </si>
  <si>
    <t>EDPR5016</t>
  </si>
  <si>
    <t>EDPR5015</t>
  </si>
  <si>
    <t>EDPR5014</t>
  </si>
  <si>
    <t>EDPR5013</t>
  </si>
  <si>
    <t>EDPR5012</t>
  </si>
  <si>
    <t>EDPR5011</t>
  </si>
  <si>
    <t>EDPR5010</t>
  </si>
  <si>
    <t>EDPR5009</t>
  </si>
  <si>
    <t>EDEC5021</t>
  </si>
  <si>
    <t>EDEC5018</t>
  </si>
  <si>
    <t>EDEC5019</t>
  </si>
  <si>
    <t>EDEC5017</t>
  </si>
  <si>
    <t>EDEC5012</t>
  </si>
  <si>
    <t>EDEC5014</t>
  </si>
  <si>
    <t>EDEC5020</t>
  </si>
  <si>
    <t>EDEC5016</t>
  </si>
  <si>
    <t>EDEC5015</t>
  </si>
  <si>
    <t>EDEC5013</t>
  </si>
  <si>
    <t>EDEC5011</t>
  </si>
  <si>
    <t>Curtin SPK</t>
  </si>
  <si>
    <t>MTS501</t>
  </si>
  <si>
    <t>Literacy and Numeracy across the Curriculum</t>
  </si>
  <si>
    <t>Secondary Professional Experience 1: Planning</t>
  </si>
  <si>
    <t>MTS503</t>
  </si>
  <si>
    <t>Managing the Learning Environment</t>
  </si>
  <si>
    <t>MTS506</t>
  </si>
  <si>
    <t>MTS507</t>
  </si>
  <si>
    <t>MTS508</t>
  </si>
  <si>
    <t>MTS509</t>
  </si>
  <si>
    <t>MTS510</t>
  </si>
  <si>
    <t>MTS511</t>
  </si>
  <si>
    <t>MTS512</t>
  </si>
  <si>
    <t>MTS513</t>
  </si>
  <si>
    <t>MTS514</t>
  </si>
  <si>
    <t>MTS515</t>
  </si>
  <si>
    <t>Research-Based Inquiry to Enhance Practice</t>
  </si>
  <si>
    <t>OUA Code</t>
  </si>
  <si>
    <t>Subject Title</t>
  </si>
  <si>
    <t>Pre-reqs</t>
  </si>
  <si>
    <t xml:space="preserve">Credits to Complete:  </t>
  </si>
  <si>
    <t>Course Codes &amp; titles</t>
  </si>
  <si>
    <t>OpenUnis SP1</t>
  </si>
  <si>
    <t>SP1</t>
  </si>
  <si>
    <t>SP2</t>
  </si>
  <si>
    <t>SP3</t>
  </si>
  <si>
    <t>SP4</t>
  </si>
  <si>
    <t>OpenUnis SP2</t>
  </si>
  <si>
    <t>OpenUnis SP3</t>
  </si>
  <si>
    <t>OpenUnis SP4</t>
  </si>
  <si>
    <t>START</t>
  </si>
  <si>
    <t xml:space="preserve">Commencing enrolment:  </t>
  </si>
  <si>
    <t>Select starting SP</t>
  </si>
  <si>
    <t>SP commencing enrolment:</t>
  </si>
  <si>
    <t>Order of Study Combinations</t>
  </si>
  <si>
    <t>Graduate Certificate in Education</t>
  </si>
  <si>
    <t>100 credit points required</t>
  </si>
  <si>
    <t>EDUC5005</t>
  </si>
  <si>
    <t>EDUC5011</t>
  </si>
  <si>
    <t>EDUC5006</t>
  </si>
  <si>
    <t>EDUC5009</t>
  </si>
  <si>
    <t>EDEC5002</t>
  </si>
  <si>
    <t>EDEC5005</t>
  </si>
  <si>
    <t>EDEC5006</t>
  </si>
  <si>
    <t>EDEC5007</t>
  </si>
  <si>
    <t>EDPR5003</t>
  </si>
  <si>
    <t>EDPR5004</t>
  </si>
  <si>
    <t>EDPR5005</t>
  </si>
  <si>
    <t>EDPR5007</t>
  </si>
  <si>
    <t>EDPR5008</t>
  </si>
  <si>
    <t>No direct articulation, but CRL</t>
  </si>
  <si>
    <t>EDSC5022</t>
  </si>
  <si>
    <t>EDEC5000</t>
  </si>
  <si>
    <t>EDEC5010</t>
  </si>
  <si>
    <t>EDEC5008</t>
  </si>
  <si>
    <t>EDEC5001</t>
  </si>
  <si>
    <t>EDPR5001</t>
  </si>
  <si>
    <t>EDPR5000</t>
  </si>
  <si>
    <t>OC-EDUC</t>
  </si>
  <si>
    <t>CurtinOUA SPK</t>
  </si>
  <si>
    <t>EDSC5035</t>
  </si>
  <si>
    <t>EDSC5021</t>
  </si>
  <si>
    <t>EDSC5028</t>
  </si>
  <si>
    <t>EDSC5029</t>
  </si>
  <si>
    <t>EDSC5053</t>
  </si>
  <si>
    <t>EDSC5054</t>
  </si>
  <si>
    <t>EDSC5055</t>
  </si>
  <si>
    <t>EDSC5056</t>
  </si>
  <si>
    <t>MTS516</t>
  </si>
  <si>
    <t>EDSC5057</t>
  </si>
  <si>
    <t>EDSC5058</t>
  </si>
  <si>
    <t>MTS517</t>
  </si>
  <si>
    <t>OUA Intro to L&amp;T</t>
  </si>
  <si>
    <t>OUA Streams</t>
  </si>
  <si>
    <t>OUAStart</t>
  </si>
  <si>
    <t>OUA Intro to ECE</t>
  </si>
  <si>
    <t>OUA Intro to Primary Education</t>
  </si>
  <si>
    <t>OUAILTSP1</t>
  </si>
  <si>
    <t>OUAILTSP2</t>
  </si>
  <si>
    <t>OUAILTSP3</t>
  </si>
  <si>
    <t>OUAILTSP4</t>
  </si>
  <si>
    <t>OUAECESP1</t>
  </si>
  <si>
    <t>OUAECESP2</t>
  </si>
  <si>
    <t>OUAECESP3</t>
  </si>
  <si>
    <t>OUAECESP4</t>
  </si>
  <si>
    <t>OUAPRISP2</t>
  </si>
  <si>
    <t>OUAPRISP1</t>
  </si>
  <si>
    <t>OUAPRISP3</t>
  </si>
  <si>
    <t>OUAPRISP4</t>
  </si>
  <si>
    <t>OUAILT</t>
  </si>
  <si>
    <t>OUAECE</t>
  </si>
  <si>
    <t>OUAPRI</t>
  </si>
  <si>
    <t>Introduction to Early Childhood Education</t>
  </si>
  <si>
    <t>Introduction to Primary Education</t>
  </si>
  <si>
    <t xml:space="preserve">Study Set:  </t>
  </si>
  <si>
    <t>Introduction to Learning and Teaching Principles</t>
  </si>
  <si>
    <t>Conditional articulation with MTeach (ECE)</t>
  </si>
  <si>
    <t>Conditional articulation with MTeach (Primary)</t>
  </si>
  <si>
    <t>Choose a group of subjects</t>
  </si>
  <si>
    <t>Course:</t>
  </si>
  <si>
    <t>2023 Enrolment Planner</t>
  </si>
  <si>
    <t>EDUC5033</t>
  </si>
  <si>
    <t>EDUC5034</t>
  </si>
  <si>
    <t>MTC520</t>
  </si>
  <si>
    <t>Mentoring, Coaching and Tutoring</t>
  </si>
  <si>
    <t>EDUC5031</t>
  </si>
  <si>
    <t>EDUC5032</t>
  </si>
  <si>
    <t>MTC510</t>
  </si>
  <si>
    <t>Introduction to English: Reading</t>
  </si>
  <si>
    <t>EDUC6062</t>
  </si>
  <si>
    <t>EDUC6063</t>
  </si>
  <si>
    <t>MTC600</t>
  </si>
  <si>
    <t>Professional Experience 3: Using Data to Inform Teach &amp; Learn</t>
  </si>
  <si>
    <t>EDUC6066</t>
  </si>
  <si>
    <t>EDUC6067</t>
  </si>
  <si>
    <t>MTC620</t>
  </si>
  <si>
    <t>EDUC6064</t>
  </si>
  <si>
    <t>EDUC6065</t>
  </si>
  <si>
    <t>MTC610</t>
  </si>
  <si>
    <t>Early Childhood Professional Experience 1: Plan &amp; Documentation</t>
  </si>
  <si>
    <t>EC Professional Experience 2: Planning for Writing, Assess &amp; Reporting</t>
  </si>
  <si>
    <t>EDEC6001</t>
  </si>
  <si>
    <t>EDEC6002</t>
  </si>
  <si>
    <t>MTEC600</t>
  </si>
  <si>
    <t>EDEC6003</t>
  </si>
  <si>
    <t>EDEC6004</t>
  </si>
  <si>
    <t>MTEC610</t>
  </si>
  <si>
    <t>Philosophy, Mgmt &amp; Ed Leadership in ECE and Care</t>
  </si>
  <si>
    <t>Primary Professional Experience 1: Planning for Writing</t>
  </si>
  <si>
    <t>Primary Professional Experience 2: Assessment and Reporting</t>
  </si>
  <si>
    <t>EDPR6000</t>
  </si>
  <si>
    <t>EDPR6001</t>
  </si>
  <si>
    <t>MTP600</t>
  </si>
  <si>
    <t>Extending English in the Primary Years</t>
  </si>
  <si>
    <t xml:space="preserve">Teaching in the Secondary School </t>
  </si>
  <si>
    <t>Secondary Professional Experience 2: Assess and Report</t>
  </si>
  <si>
    <t>EDSC6000</t>
  </si>
  <si>
    <t>EDSC6001</t>
  </si>
  <si>
    <t>MTS600</t>
  </si>
  <si>
    <t>EDSC5059</t>
  </si>
  <si>
    <t>EDSC5060</t>
  </si>
  <si>
    <t>MTS520</t>
  </si>
  <si>
    <t>Integrated Practice in the Secondary School</t>
  </si>
  <si>
    <t>C&amp;I Lower Secondary: English</t>
  </si>
  <si>
    <t>C&amp;I Senior Secondary: English</t>
  </si>
  <si>
    <t>C&amp;I Lower Secondary: The Arts</t>
  </si>
  <si>
    <t>C&amp;I Senior Secondary: The Arts</t>
  </si>
  <si>
    <t>C&amp;I Lower Secondary: Science</t>
  </si>
  <si>
    <t>C&amp;I Senior Secondary: Science</t>
  </si>
  <si>
    <t>C&amp;I Lower Secondary: HASS</t>
  </si>
  <si>
    <t>C&amp;I Senior Secondary: HASS</t>
  </si>
  <si>
    <t>C&amp;I Lower Secondary: Mathematics</t>
  </si>
  <si>
    <t>C&amp;I Senior Secondary: Mathematics</t>
  </si>
  <si>
    <t>C&amp;I Lower Secondary: Health &amp; Phys Ed</t>
  </si>
  <si>
    <t>C&amp;I Senior Secondary: Health &amp; Phys Ed</t>
  </si>
  <si>
    <t>Option</t>
  </si>
  <si>
    <t>Options to Customise Your Degree</t>
  </si>
  <si>
    <t>Prior Study</t>
  </si>
  <si>
    <t>Professional Exp 2 unit</t>
  </si>
  <si>
    <t>Choose an Option unit from the list below</t>
  </si>
  <si>
    <t>Options list</t>
  </si>
  <si>
    <t>If you have any queries about your course, please contact Curtin Connect.</t>
  </si>
  <si>
    <t>Curtin University is a trademark of Curtin University of Technology</t>
  </si>
  <si>
    <t>Sequence of Enrolment</t>
  </si>
  <si>
    <t>Customise your Degree</t>
  </si>
  <si>
    <t>Custom</t>
  </si>
  <si>
    <t>CustomSP1</t>
  </si>
  <si>
    <t>CustomSP2</t>
  </si>
  <si>
    <t>CustomSP3</t>
  </si>
  <si>
    <t>CustimSP4</t>
  </si>
  <si>
    <t>Custmoise your Degree</t>
  </si>
  <si>
    <t>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</si>
</sst>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1"/>
      <color theme="1"/>
      <name val="Arial"/>
      <family val="2"/>
    </font>
    <font>
      <sz val="11"/>
      <color theme="1"/>
      <name val="Arial"/>
      <family val="2"/>
    </font>
    <font>
      <b/>
      <sz val="11"/>
      <color theme="1"/>
      <name val="Segoe UI"/>
      <family val="2"/>
    </font>
    <font>
      <sz val="11"/>
      <color theme="1"/>
      <name val="Segoe UI"/>
      <family val="2"/>
    </font>
    <font>
      <b/>
      <sz val="9"/>
      <color theme="1"/>
      <name val="Segoe UI"/>
      <family val="2"/>
    </font>
    <font>
      <b/>
      <sz val="8"/>
      <color theme="1"/>
      <name val="Segoe UI"/>
      <family val="2"/>
    </font>
    <font>
      <sz val="9"/>
      <color theme="1"/>
      <name val="Segoe UI"/>
      <family val="2"/>
    </font>
    <font>
      <b/>
      <sz val="8"/>
      <color theme="0"/>
      <name val="Segoe UI"/>
      <family val="2"/>
    </font>
    <font>
      <sz val="8"/>
      <color theme="1"/>
      <name val="Segoe UI"/>
      <family val="2"/>
    </font>
    <font>
      <b/>
      <sz val="10"/>
      <name val="Segoe UI"/>
      <family val="2"/>
    </font>
    <font>
      <sz val="6"/>
      <color theme="1"/>
      <name val="Arial"/>
      <family val="2"/>
    </font>
    <font>
      <sz val="10"/>
      <color indexed="8"/>
      <name val="Arial"/>
      <family val="2"/>
    </font>
    <font>
      <sz val="9"/>
      <name val="Segoe UI"/>
      <family val="2"/>
    </font>
    <font>
      <sz val="8"/>
      <color theme="1"/>
      <name val="Arial"/>
      <family val="2"/>
    </font>
    <font>
      <sz val="8"/>
      <name val="Segoe UI"/>
      <family val="2"/>
    </font>
    <font>
      <b/>
      <sz val="8"/>
      <color theme="1"/>
      <name val="Arial"/>
      <family val="2"/>
    </font>
    <font>
      <sz val="8"/>
      <name val="Arial"/>
      <family val="2"/>
    </font>
    <font>
      <sz val="8"/>
      <color theme="0"/>
      <name val="Arial"/>
      <family val="2"/>
    </font>
    <font>
      <b/>
      <sz val="9"/>
      <color theme="0"/>
      <name val="Arial"/>
      <family val="2"/>
    </font>
    <font>
      <b/>
      <sz val="8"/>
      <color theme="0"/>
      <name val="Arial"/>
      <family val="2"/>
    </font>
    <font>
      <sz val="10"/>
      <color theme="1"/>
      <name val="Segoe UI"/>
      <family val="2"/>
    </font>
    <font>
      <b/>
      <sz val="10"/>
      <color theme="1"/>
      <name val="Segoe UI"/>
      <family val="2"/>
    </font>
    <font>
      <sz val="7"/>
      <color theme="1"/>
      <name val="Segoe UI"/>
      <family val="2"/>
    </font>
    <font>
      <b/>
      <sz val="8"/>
      <name val="Arial"/>
      <family val="2"/>
    </font>
    <font>
      <sz val="8"/>
      <color rgb="FF000000"/>
      <name val="Segoe UI"/>
      <family val="2"/>
    </font>
    <font>
      <sz val="10"/>
      <name val="Segoe UI"/>
      <family val="2"/>
    </font>
    <font>
      <sz val="10"/>
      <color rgb="FF000000"/>
      <name val="Segoe UI"/>
      <family val="2"/>
    </font>
    <font>
      <i/>
      <sz val="10"/>
      <color rgb="FF000000"/>
      <name val="Segoe UI"/>
      <family val="2"/>
    </font>
    <font>
      <sz val="9"/>
      <color theme="0"/>
      <name val="Segoe UI"/>
      <family val="2"/>
    </font>
    <font>
      <sz val="10.5"/>
      <color theme="1"/>
      <name val="Segoe UI"/>
      <family val="2"/>
    </font>
    <font>
      <b/>
      <sz val="9"/>
      <color theme="0"/>
      <name val="Segoe UI"/>
      <family val="2"/>
    </font>
    <font>
      <b/>
      <sz val="11"/>
      <name val="Segoe UI"/>
      <family val="2"/>
    </font>
    <font>
      <u/>
      <sz val="11"/>
      <color theme="10"/>
      <name val="Calibri"/>
      <family val="2"/>
      <scheme val="minor"/>
    </font>
    <font>
      <b/>
      <u/>
      <sz val="12"/>
      <color theme="10"/>
      <name val="Calibri"/>
      <family val="2"/>
      <scheme val="minor"/>
    </font>
    <font>
      <b/>
      <sz val="7"/>
      <color theme="1"/>
      <name val="Arial"/>
      <family val="2"/>
    </font>
  </fonts>
  <fills count="13">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rgb="FF95B3D7"/>
        <bgColor indexed="64"/>
      </patternFill>
    </fill>
    <fill>
      <patternFill patternType="solid">
        <fgColor rgb="FF538DD5"/>
        <bgColor indexed="64"/>
      </patternFill>
    </fill>
    <fill>
      <patternFill patternType="solid">
        <fgColor theme="0" tint="-0.34998626667073579"/>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757171"/>
        <bgColor indexed="64"/>
      </patternFill>
    </fill>
    <fill>
      <patternFill patternType="solid">
        <fgColor theme="4" tint="0.79998168889431442"/>
        <bgColor indexed="64"/>
      </patternFill>
    </fill>
    <fill>
      <patternFill patternType="solid">
        <fgColor theme="0" tint="-0.24994659260841701"/>
        <bgColor indexed="64"/>
      </patternFill>
    </fill>
  </fills>
  <borders count="41">
    <border>
      <left/>
      <right/>
      <top/>
      <bottom/>
      <diagonal/>
    </border>
    <border>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0691854609822"/>
      </right>
      <top style="thin">
        <color theme="0" tint="-0.14990691854609822"/>
      </top>
      <bottom style="thin">
        <color theme="0" tint="-0.14990691854609822"/>
      </bottom>
      <diagonal/>
    </border>
    <border>
      <left/>
      <right/>
      <top style="thin">
        <color theme="0" tint="-0.14996795556505021"/>
      </top>
      <bottom style="thin">
        <color theme="0" tint="-0.14993743705557422"/>
      </bottom>
      <diagonal/>
    </border>
    <border>
      <left/>
      <right/>
      <top style="thin">
        <color indexed="64"/>
      </top>
      <bottom/>
      <diagonal/>
    </border>
    <border>
      <left/>
      <right style="thin">
        <color theme="0" tint="-0.14990691854609822"/>
      </right>
      <top/>
      <bottom style="thin">
        <color theme="0" tint="-0.14990691854609822"/>
      </bottom>
      <diagonal/>
    </border>
    <border>
      <left/>
      <right style="thin">
        <color theme="0" tint="-0.14996795556505021"/>
      </right>
      <top style="thin">
        <color theme="0" tint="-0.14996795556505021"/>
      </top>
      <bottom style="thin">
        <color theme="0" tint="-0.14996795556505021"/>
      </bottom>
      <diagonal/>
    </border>
    <border>
      <left style="thin">
        <color rgb="FF538DD5"/>
      </left>
      <right/>
      <top style="thin">
        <color rgb="FF538DD5"/>
      </top>
      <bottom style="thin">
        <color rgb="FF538DD5"/>
      </bottom>
      <diagonal/>
    </border>
    <border>
      <left/>
      <right/>
      <top style="thin">
        <color rgb="FF538DD5"/>
      </top>
      <bottom style="thin">
        <color rgb="FF538DD5"/>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0" tint="-0.14996795556505021"/>
      </top>
      <bottom/>
      <diagonal/>
    </border>
    <border>
      <left style="thin">
        <color auto="1"/>
      </left>
      <right/>
      <top/>
      <bottom/>
      <diagonal/>
    </border>
    <border>
      <left/>
      <right style="thin">
        <color auto="1"/>
      </right>
      <top/>
      <bottom/>
      <diagonal/>
    </border>
    <border>
      <left style="thin">
        <color indexed="64"/>
      </left>
      <right/>
      <top style="thin">
        <color auto="1"/>
      </top>
      <bottom/>
      <diagonal/>
    </border>
    <border>
      <left/>
      <right/>
      <top/>
      <bottom style="thin">
        <color indexed="64"/>
      </bottom>
      <diagonal/>
    </border>
    <border>
      <left style="thin">
        <color indexed="64"/>
      </left>
      <right/>
      <top/>
      <bottom style="thin">
        <color indexed="64"/>
      </bottom>
      <diagonal/>
    </border>
    <border>
      <left/>
      <right style="thin">
        <color auto="1"/>
      </right>
      <top/>
      <bottom style="thin">
        <color indexed="64"/>
      </bottom>
      <diagonal/>
    </border>
    <border>
      <left/>
      <right style="thin">
        <color auto="1"/>
      </right>
      <top style="thin">
        <color indexed="64"/>
      </top>
      <bottom/>
      <diagonal/>
    </border>
    <border>
      <left style="thin">
        <color rgb="FF9BC2E6"/>
      </left>
      <right/>
      <top/>
      <bottom style="thin">
        <color rgb="FF9BC2E6"/>
      </bottom>
      <diagonal/>
    </border>
    <border>
      <left/>
      <right/>
      <top/>
      <bottom style="thin">
        <color rgb="FF9BC2E6"/>
      </bottom>
      <diagonal/>
    </border>
    <border>
      <left/>
      <right style="thin">
        <color rgb="FF9BC2E6"/>
      </right>
      <top/>
      <bottom style="thin">
        <color rgb="FF9BC2E6"/>
      </bottom>
      <diagonal/>
    </border>
    <border>
      <left/>
      <right/>
      <top style="thin">
        <color theme="0" tint="-0.14993743705557422"/>
      </top>
      <bottom/>
      <diagonal/>
    </border>
    <border>
      <left/>
      <right/>
      <top style="thin">
        <color theme="0" tint="-0.14990691854609822"/>
      </top>
      <bottom/>
      <diagonal/>
    </border>
    <border>
      <left style="thin">
        <color theme="1" tint="0.14996795556505021"/>
      </left>
      <right/>
      <top style="thin">
        <color theme="1" tint="0.14996795556505021"/>
      </top>
      <bottom style="thin">
        <color theme="1" tint="0.14996795556505021"/>
      </bottom>
      <diagonal/>
    </border>
    <border>
      <left/>
      <right/>
      <top style="thin">
        <color theme="1" tint="0.14996795556505021"/>
      </top>
      <bottom style="thin">
        <color theme="1" tint="0.14996795556505021"/>
      </bottom>
      <diagonal/>
    </border>
    <border>
      <left/>
      <right style="thin">
        <color theme="1" tint="0.14996795556505021"/>
      </right>
      <top style="thin">
        <color theme="1" tint="0.14996795556505021"/>
      </top>
      <bottom style="thin">
        <color theme="1" tint="0.14996795556505021"/>
      </bottom>
      <diagonal/>
    </border>
    <border>
      <left/>
      <right/>
      <top style="thin">
        <color rgb="FF538DD5"/>
      </top>
      <bottom style="thin">
        <color rgb="FF9BC2E6"/>
      </bottom>
      <diagonal/>
    </border>
    <border>
      <left/>
      <right style="thin">
        <color rgb="FF999999"/>
      </right>
      <top style="thin">
        <color rgb="FF999999"/>
      </top>
      <bottom style="thin">
        <color rgb="FF999999"/>
      </bottom>
      <diagonal/>
    </border>
    <border>
      <left style="thin">
        <color rgb="FF757171"/>
      </left>
      <right/>
      <top style="thin">
        <color rgb="FF757171"/>
      </top>
      <bottom/>
      <diagonal/>
    </border>
    <border>
      <left/>
      <right/>
      <top style="thin">
        <color rgb="FF757171"/>
      </top>
      <bottom/>
      <diagonal/>
    </border>
    <border>
      <left/>
      <right style="thin">
        <color rgb="FF757171"/>
      </right>
      <top style="thin">
        <color rgb="FF757171"/>
      </top>
      <bottom/>
      <diagonal/>
    </border>
    <border>
      <left/>
      <right/>
      <top style="thin">
        <color rgb="FF999999"/>
      </top>
      <bottom style="thin">
        <color rgb="FF999999"/>
      </bottom>
      <diagonal/>
    </border>
    <border>
      <left/>
      <right/>
      <top style="thin">
        <color rgb="FF99999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top/>
      <bottom/>
      <diagonal/>
    </border>
    <border>
      <left/>
      <right/>
      <top/>
      <bottom style="thin">
        <color theme="0" tint="-0.34998626667073579"/>
      </bottom>
      <diagonal/>
    </border>
  </borders>
  <cellStyleXfs count="3">
    <xf numFmtId="0" fontId="0" fillId="0" borderId="0"/>
    <xf numFmtId="0" fontId="12" fillId="0" borderId="0">
      <alignment vertical="top"/>
    </xf>
    <xf numFmtId="0" fontId="33" fillId="0" borderId="0" applyNumberFormat="0" applyFill="0" applyBorder="0" applyAlignment="0" applyProtection="0"/>
  </cellStyleXfs>
  <cellXfs count="226">
    <xf numFmtId="0" fontId="0" fillId="0" borderId="0" xfId="0"/>
    <xf numFmtId="0" fontId="9" fillId="0" borderId="0" xfId="0" applyFont="1" applyAlignment="1">
      <alignment vertical="center" wrapText="1"/>
    </xf>
    <xf numFmtId="0" fontId="9" fillId="0" borderId="0" xfId="0" applyFont="1" applyAlignment="1">
      <alignment vertical="center"/>
    </xf>
    <xf numFmtId="49" fontId="14" fillId="0" borderId="0" xfId="0" applyNumberFormat="1" applyFont="1"/>
    <xf numFmtId="0" fontId="14" fillId="0" borderId="0" xfId="0" applyFont="1"/>
    <xf numFmtId="49" fontId="9" fillId="0" borderId="0" xfId="0" applyNumberFormat="1" applyFont="1"/>
    <xf numFmtId="0" fontId="9" fillId="0" borderId="0" xfId="0" applyFont="1"/>
    <xf numFmtId="0" fontId="6" fillId="0" borderId="0" xfId="0" applyFont="1"/>
    <xf numFmtId="0" fontId="15" fillId="0" borderId="0" xfId="0" applyFont="1" applyAlignment="1">
      <alignment vertical="center"/>
    </xf>
    <xf numFmtId="0" fontId="15" fillId="0" borderId="0" xfId="0" applyFont="1" applyAlignment="1">
      <alignment vertical="center" wrapText="1"/>
    </xf>
    <xf numFmtId="49" fontId="6" fillId="0" borderId="0" xfId="0" applyNumberFormat="1" applyFont="1"/>
    <xf numFmtId="0" fontId="16" fillId="0" borderId="0" xfId="0" applyFont="1"/>
    <xf numFmtId="0" fontId="18" fillId="0" borderId="0" xfId="0" applyFont="1"/>
    <xf numFmtId="0" fontId="17" fillId="0" borderId="0" xfId="0" applyFont="1"/>
    <xf numFmtId="0" fontId="14" fillId="0" borderId="0" xfId="0" applyFont="1" applyAlignment="1">
      <alignment wrapText="1"/>
    </xf>
    <xf numFmtId="0" fontId="14" fillId="0" borderId="0" xfId="0" applyFont="1" applyAlignment="1">
      <alignment horizontal="left"/>
    </xf>
    <xf numFmtId="0" fontId="14" fillId="0" borderId="0" xfId="0" applyFont="1" applyAlignment="1">
      <alignment vertical="center"/>
    </xf>
    <xf numFmtId="0" fontId="20" fillId="7" borderId="6" xfId="0" applyFont="1" applyFill="1" applyBorder="1"/>
    <xf numFmtId="0" fontId="2" fillId="2" borderId="0" xfId="0" applyFont="1" applyFill="1" applyProtection="1">
      <protection hidden="1"/>
    </xf>
    <xf numFmtId="0" fontId="4" fillId="2" borderId="0" xfId="0" applyFont="1" applyFill="1" applyProtection="1">
      <protection hidden="1"/>
    </xf>
    <xf numFmtId="0" fontId="4"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9" fillId="2" borderId="0" xfId="0" applyFont="1" applyFill="1" applyAlignment="1" applyProtection="1">
      <alignment vertical="center" wrapText="1"/>
      <protection hidden="1"/>
    </xf>
    <xf numFmtId="0" fontId="2" fillId="0" borderId="0" xfId="0" applyFont="1" applyProtection="1">
      <protection hidden="1"/>
    </xf>
    <xf numFmtId="0" fontId="18" fillId="0" borderId="0" xfId="0" applyFont="1" applyAlignment="1">
      <alignment horizontal="center"/>
    </xf>
    <xf numFmtId="0" fontId="14" fillId="0" borderId="0" xfId="0" applyFont="1" applyAlignment="1">
      <alignment horizontal="center"/>
    </xf>
    <xf numFmtId="0" fontId="14" fillId="0" borderId="0" xfId="0" applyFont="1" applyAlignment="1">
      <alignment horizontal="left" vertical="center" wrapText="1"/>
    </xf>
    <xf numFmtId="0" fontId="14" fillId="0" borderId="0" xfId="0" applyFont="1" applyAlignment="1">
      <alignment horizontal="left" vertical="center"/>
    </xf>
    <xf numFmtId="0" fontId="4" fillId="0" borderId="0" xfId="0" applyFont="1" applyAlignment="1" applyProtection="1">
      <alignment vertical="center"/>
      <protection hidden="1"/>
    </xf>
    <xf numFmtId="0" fontId="9" fillId="0" borderId="0" xfId="0" applyFont="1" applyAlignment="1" applyProtection="1">
      <alignment vertical="center"/>
      <protection hidden="1"/>
    </xf>
    <xf numFmtId="0" fontId="5" fillId="2" borderId="0" xfId="0" applyFont="1" applyFill="1" applyAlignment="1" applyProtection="1">
      <alignment horizontal="right"/>
      <protection hidden="1"/>
    </xf>
    <xf numFmtId="0" fontId="7" fillId="2" borderId="0" xfId="0" applyFont="1" applyFill="1" applyProtection="1">
      <protection hidden="1"/>
    </xf>
    <xf numFmtId="0" fontId="5" fillId="0" borderId="0" xfId="0" applyFont="1" applyAlignment="1" applyProtection="1">
      <alignment horizontal="left"/>
      <protection hidden="1"/>
    </xf>
    <xf numFmtId="0" fontId="5" fillId="0" borderId="0" xfId="0" applyFont="1" applyAlignment="1" applyProtection="1">
      <alignment horizontal="right"/>
      <protection hidden="1"/>
    </xf>
    <xf numFmtId="0" fontId="5" fillId="2" borderId="0" xfId="0" applyFont="1" applyFill="1" applyAlignment="1" applyProtection="1">
      <alignment horizontal="right" vertical="center"/>
      <protection hidden="1"/>
    </xf>
    <xf numFmtId="0" fontId="7" fillId="2" borderId="2" xfId="0" applyFont="1" applyFill="1" applyBorder="1" applyAlignment="1" applyProtection="1">
      <alignment horizontal="left" vertical="center" wrapText="1"/>
      <protection hidden="1"/>
    </xf>
    <xf numFmtId="0" fontId="7" fillId="2" borderId="3" xfId="0" applyFont="1" applyFill="1" applyBorder="1" applyAlignment="1" applyProtection="1">
      <alignment horizontal="center" vertical="center" wrapText="1"/>
      <protection hidden="1"/>
    </xf>
    <xf numFmtId="0" fontId="7" fillId="6" borderId="2" xfId="0" applyFont="1" applyFill="1" applyBorder="1" applyAlignment="1" applyProtection="1">
      <alignment horizontal="left" vertical="center" wrapText="1"/>
      <protection hidden="1"/>
    </xf>
    <xf numFmtId="0" fontId="13" fillId="6" borderId="1" xfId="0" applyFont="1" applyFill="1" applyBorder="1" applyAlignment="1" applyProtection="1">
      <alignment horizontal="left" vertical="center" wrapText="1"/>
      <protection hidden="1"/>
    </xf>
    <xf numFmtId="0" fontId="7" fillId="6" borderId="1" xfId="0" applyFont="1" applyFill="1" applyBorder="1" applyAlignment="1" applyProtection="1">
      <alignment horizontal="center" vertical="center" wrapText="1"/>
      <protection hidden="1"/>
    </xf>
    <xf numFmtId="0" fontId="7" fillId="6" borderId="7" xfId="0" applyFont="1" applyFill="1" applyBorder="1" applyAlignment="1" applyProtection="1">
      <alignment horizontal="center" vertical="center" wrapText="1"/>
      <protection hidden="1"/>
    </xf>
    <xf numFmtId="0" fontId="7" fillId="2" borderId="1" xfId="0" applyFont="1" applyFill="1" applyBorder="1" applyAlignment="1" applyProtection="1">
      <alignment horizontal="center" vertical="center" wrapText="1"/>
      <protection hidden="1"/>
    </xf>
    <xf numFmtId="0" fontId="7" fillId="2" borderId="5" xfId="0" applyFont="1" applyFill="1" applyBorder="1" applyAlignment="1" applyProtection="1">
      <alignment horizontal="center" vertical="center" wrapText="1"/>
      <protection hidden="1"/>
    </xf>
    <xf numFmtId="0" fontId="19" fillId="7" borderId="0" xfId="0" applyFont="1" applyFill="1" applyAlignment="1">
      <alignment vertical="top"/>
    </xf>
    <xf numFmtId="0" fontId="14" fillId="7" borderId="0" xfId="0" applyFont="1" applyFill="1"/>
    <xf numFmtId="0" fontId="0" fillId="7" borderId="0" xfId="0" applyFill="1"/>
    <xf numFmtId="0" fontId="0" fillId="7" borderId="14" xfId="0" applyFill="1" applyBorder="1"/>
    <xf numFmtId="0" fontId="0" fillId="7" borderId="15" xfId="0" applyFill="1" applyBorder="1"/>
    <xf numFmtId="0" fontId="14" fillId="0" borderId="14" xfId="0" applyFont="1" applyBorder="1" applyAlignment="1">
      <alignment horizontal="left"/>
    </xf>
    <xf numFmtId="0" fontId="6" fillId="0" borderId="0" xfId="0" applyFont="1" applyAlignment="1">
      <alignment horizontal="center" vertical="center" wrapText="1"/>
    </xf>
    <xf numFmtId="0" fontId="16" fillId="0" borderId="0" xfId="0" applyFont="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4" fillId="0" borderId="15" xfId="0" applyFont="1" applyBorder="1" applyAlignment="1">
      <alignment horizontal="center"/>
    </xf>
    <xf numFmtId="0" fontId="14" fillId="9" borderId="0" xfId="0" applyFont="1" applyFill="1" applyAlignment="1">
      <alignment horizontal="left"/>
    </xf>
    <xf numFmtId="0" fontId="14" fillId="9" borderId="14" xfId="0" applyFont="1" applyFill="1" applyBorder="1" applyAlignment="1">
      <alignment horizontal="left"/>
    </xf>
    <xf numFmtId="0" fontId="14" fillId="0" borderId="0" xfId="0" applyFont="1" applyAlignment="1">
      <alignment horizontal="center" vertical="center" wrapText="1"/>
    </xf>
    <xf numFmtId="0" fontId="6" fillId="8" borderId="14" xfId="0" applyFont="1" applyFill="1" applyBorder="1" applyAlignment="1">
      <alignment horizontal="left" vertical="center"/>
    </xf>
    <xf numFmtId="0" fontId="6" fillId="8" borderId="0" xfId="0" applyFont="1" applyFill="1" applyAlignment="1">
      <alignment horizontal="center" vertical="center"/>
    </xf>
    <xf numFmtId="0" fontId="24" fillId="8" borderId="0" xfId="0" applyFont="1" applyFill="1"/>
    <xf numFmtId="0" fontId="16" fillId="8" borderId="15" xfId="0" applyFont="1" applyFill="1" applyBorder="1" applyAlignment="1">
      <alignment horizontal="center"/>
    </xf>
    <xf numFmtId="0" fontId="14" fillId="9" borderId="0" xfId="0" applyFont="1" applyFill="1" applyAlignment="1">
      <alignment horizontal="left" vertical="center"/>
    </xf>
    <xf numFmtId="0" fontId="14" fillId="0" borderId="15" xfId="0" applyFont="1" applyBorder="1" applyAlignment="1">
      <alignment horizontal="left" vertical="center" wrapText="1"/>
    </xf>
    <xf numFmtId="0" fontId="14" fillId="0" borderId="15" xfId="0" applyFont="1" applyBorder="1" applyAlignment="1">
      <alignment horizontal="left"/>
    </xf>
    <xf numFmtId="0" fontId="14" fillId="9" borderId="15" xfId="0" applyFont="1" applyFill="1" applyBorder="1" applyAlignment="1">
      <alignment horizontal="left"/>
    </xf>
    <xf numFmtId="0" fontId="14" fillId="9" borderId="15" xfId="0" applyFont="1" applyFill="1" applyBorder="1" applyAlignment="1">
      <alignment horizontal="left" vertical="center" wrapText="1"/>
    </xf>
    <xf numFmtId="0" fontId="14" fillId="0" borderId="15" xfId="0" applyFont="1" applyBorder="1" applyAlignment="1">
      <alignment horizontal="left" vertical="center"/>
    </xf>
    <xf numFmtId="0" fontId="14" fillId="9" borderId="15" xfId="0" applyFont="1" applyFill="1" applyBorder="1" applyAlignment="1">
      <alignment horizontal="left" vertical="center"/>
    </xf>
    <xf numFmtId="0" fontId="14" fillId="9" borderId="0" xfId="0" applyFont="1" applyFill="1"/>
    <xf numFmtId="0" fontId="14" fillId="9" borderId="16" xfId="0" applyFont="1" applyFill="1" applyBorder="1" applyAlignment="1">
      <alignment horizontal="left"/>
    </xf>
    <xf numFmtId="0" fontId="14" fillId="0" borderId="6" xfId="0" applyFont="1" applyBorder="1" applyAlignment="1">
      <alignment horizontal="left"/>
    </xf>
    <xf numFmtId="0" fontId="0" fillId="0" borderId="6" xfId="0" applyBorder="1"/>
    <xf numFmtId="0" fontId="16" fillId="8" borderId="0" xfId="0" applyFont="1" applyFill="1" applyAlignment="1">
      <alignment horizontal="center"/>
    </xf>
    <xf numFmtId="0" fontId="14" fillId="0" borderId="14" xfId="0" applyFont="1" applyBorder="1" applyAlignment="1">
      <alignment horizontal="center"/>
    </xf>
    <xf numFmtId="0" fontId="14" fillId="0" borderId="0" xfId="0" applyFont="1" applyAlignment="1">
      <alignment horizontal="left" wrapText="1"/>
    </xf>
    <xf numFmtId="0" fontId="14" fillId="8" borderId="0" xfId="0" applyFont="1" applyFill="1" applyAlignment="1">
      <alignment horizontal="left"/>
    </xf>
    <xf numFmtId="0" fontId="14" fillId="8" borderId="0" xfId="0" applyFont="1" applyFill="1"/>
    <xf numFmtId="0" fontId="14" fillId="0" borderId="15" xfId="0" quotePrefix="1" applyFont="1" applyBorder="1" applyAlignment="1">
      <alignment horizontal="center"/>
    </xf>
    <xf numFmtId="0" fontId="6" fillId="8" borderId="0" xfId="0" applyFont="1" applyFill="1" applyAlignment="1">
      <alignment horizontal="left" vertical="center"/>
    </xf>
    <xf numFmtId="0" fontId="17" fillId="0" borderId="0" xfId="0" applyFont="1" applyAlignment="1">
      <alignment horizontal="left" vertical="center" wrapText="1"/>
    </xf>
    <xf numFmtId="0" fontId="7" fillId="2" borderId="1" xfId="0" applyFont="1" applyFill="1" applyBorder="1" applyAlignment="1" applyProtection="1">
      <alignment horizontal="left" vertical="center" wrapText="1"/>
      <protection hidden="1"/>
    </xf>
    <xf numFmtId="0" fontId="7" fillId="2" borderId="11" xfId="0" applyFont="1" applyFill="1" applyBorder="1" applyAlignment="1" applyProtection="1">
      <alignment horizontal="left" vertical="center" wrapText="1"/>
      <protection hidden="1"/>
    </xf>
    <xf numFmtId="0" fontId="21" fillId="0" borderId="0" xfId="0" applyFont="1" applyAlignment="1" applyProtection="1">
      <alignment vertical="center"/>
      <protection hidden="1"/>
    </xf>
    <xf numFmtId="0" fontId="21" fillId="2" borderId="0" xfId="0" applyFont="1" applyFill="1" applyAlignment="1" applyProtection="1">
      <alignment vertical="center"/>
      <protection hidden="1"/>
    </xf>
    <xf numFmtId="0" fontId="2" fillId="2" borderId="0" xfId="0" applyFont="1" applyFill="1" applyAlignment="1" applyProtection="1">
      <alignment vertical="center"/>
      <protection hidden="1"/>
    </xf>
    <xf numFmtId="0" fontId="25" fillId="0" borderId="0" xfId="0" applyFont="1" applyAlignment="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6" fillId="2" borderId="0" xfId="0" applyFont="1" applyFill="1" applyAlignment="1" applyProtection="1">
      <alignment horizontal="right" vertical="center"/>
      <protection hidden="1"/>
    </xf>
    <xf numFmtId="0" fontId="14" fillId="8" borderId="18" xfId="0" applyFont="1" applyFill="1" applyBorder="1"/>
    <xf numFmtId="0" fontId="14" fillId="8" borderId="17" xfId="0" applyFont="1" applyFill="1" applyBorder="1" applyAlignment="1">
      <alignment horizontal="center"/>
    </xf>
    <xf numFmtId="0" fontId="14" fillId="8" borderId="18" xfId="0" applyFont="1" applyFill="1" applyBorder="1" applyAlignment="1">
      <alignment horizontal="center"/>
    </xf>
    <xf numFmtId="0" fontId="14" fillId="8" borderId="19" xfId="0" applyFont="1" applyFill="1" applyBorder="1" applyAlignment="1">
      <alignment horizontal="center"/>
    </xf>
    <xf numFmtId="0" fontId="17" fillId="0" borderId="0" xfId="0" applyFont="1" applyAlignment="1">
      <alignment wrapText="1"/>
    </xf>
    <xf numFmtId="0" fontId="17" fillId="0" borderId="0" xfId="0" applyFont="1" applyAlignment="1">
      <alignment vertical="center"/>
    </xf>
    <xf numFmtId="0" fontId="24" fillId="8" borderId="16" xfId="0" applyFont="1" applyFill="1" applyBorder="1" applyAlignment="1">
      <alignment horizontal="center"/>
    </xf>
    <xf numFmtId="0" fontId="24" fillId="8" borderId="6" xfId="0" applyFont="1" applyFill="1" applyBorder="1" applyAlignment="1">
      <alignment horizontal="center"/>
    </xf>
    <xf numFmtId="0" fontId="24" fillId="8" borderId="20" xfId="0" applyFont="1" applyFill="1" applyBorder="1" applyAlignment="1">
      <alignment horizontal="center"/>
    </xf>
    <xf numFmtId="0" fontId="3" fillId="0" borderId="0" xfId="0" applyFont="1" applyAlignment="1" applyProtection="1">
      <alignment horizontal="center" vertical="center"/>
      <protection hidden="1"/>
    </xf>
    <xf numFmtId="0" fontId="4" fillId="0" borderId="0" xfId="0" applyFont="1" applyProtection="1">
      <protection hidden="1"/>
    </xf>
    <xf numFmtId="0" fontId="7" fillId="2" borderId="13" xfId="0" applyFont="1" applyFill="1" applyBorder="1" applyAlignment="1" applyProtection="1">
      <alignment horizontal="left" vertical="center" wrapText="1"/>
      <protection hidden="1"/>
    </xf>
    <xf numFmtId="0" fontId="7" fillId="2" borderId="0" xfId="0" applyFont="1" applyFill="1" applyAlignment="1" applyProtection="1">
      <alignment horizontal="left" vertical="center" wrapText="1"/>
      <protection hidden="1"/>
    </xf>
    <xf numFmtId="0" fontId="7" fillId="2" borderId="24" xfId="0" applyFont="1" applyFill="1" applyBorder="1" applyAlignment="1" applyProtection="1">
      <alignment horizontal="left" vertical="center" wrapText="1"/>
      <protection hidden="1"/>
    </xf>
    <xf numFmtId="0" fontId="7" fillId="2" borderId="0" xfId="0" applyFont="1" applyFill="1" applyAlignment="1" applyProtection="1">
      <alignment horizontal="center" vertical="center" wrapText="1"/>
      <protection hidden="1"/>
    </xf>
    <xf numFmtId="0" fontId="7" fillId="2" borderId="24" xfId="0" applyFont="1" applyFill="1" applyBorder="1" applyAlignment="1" applyProtection="1">
      <alignment horizontal="center" vertical="center" wrapText="1"/>
      <protection hidden="1"/>
    </xf>
    <xf numFmtId="0" fontId="7" fillId="2" borderId="25" xfId="0" applyFont="1" applyFill="1" applyBorder="1" applyAlignment="1" applyProtection="1">
      <alignment horizontal="center" vertical="center" wrapText="1"/>
      <protection hidden="1"/>
    </xf>
    <xf numFmtId="0" fontId="13" fillId="2" borderId="0" xfId="0" applyFont="1" applyFill="1" applyAlignment="1" applyProtection="1">
      <alignment vertical="center" wrapText="1"/>
      <protection hidden="1"/>
    </xf>
    <xf numFmtId="49" fontId="21" fillId="0" borderId="0" xfId="0" applyNumberFormat="1" applyFont="1" applyAlignment="1" applyProtection="1">
      <alignment horizontal="left" vertical="top" indent="1"/>
      <protection hidden="1"/>
    </xf>
    <xf numFmtId="0" fontId="21" fillId="0" borderId="0" xfId="0" applyFont="1" applyAlignment="1" applyProtection="1">
      <alignment horizontal="left" vertical="top" indent="1"/>
      <protection hidden="1"/>
    </xf>
    <xf numFmtId="0" fontId="21" fillId="2" borderId="0" xfId="0" applyFont="1" applyFill="1" applyAlignment="1" applyProtection="1">
      <alignment horizontal="left" vertical="top" indent="1"/>
      <protection hidden="1"/>
    </xf>
    <xf numFmtId="0" fontId="22" fillId="0" borderId="0" xfId="0" applyFont="1" applyAlignment="1" applyProtection="1">
      <alignment horizontal="left" vertical="top" indent="1"/>
      <protection hidden="1"/>
    </xf>
    <xf numFmtId="0" fontId="9" fillId="0" borderId="0" xfId="0" applyFont="1" applyAlignment="1" applyProtection="1">
      <alignment horizontal="left" indent="1"/>
      <protection hidden="1"/>
    </xf>
    <xf numFmtId="0" fontId="9" fillId="2" borderId="0" xfId="0" applyFont="1" applyFill="1" applyAlignment="1" applyProtection="1">
      <alignment horizontal="left" indent="1"/>
      <protection hidden="1"/>
    </xf>
    <xf numFmtId="0" fontId="8" fillId="3" borderId="26" xfId="0" applyFont="1" applyFill="1" applyBorder="1" applyAlignment="1" applyProtection="1">
      <alignment horizontal="center" vertical="center"/>
      <protection hidden="1"/>
    </xf>
    <xf numFmtId="0" fontId="8" fillId="3" borderId="27" xfId="0" applyFont="1" applyFill="1" applyBorder="1" applyAlignment="1" applyProtection="1">
      <alignment horizontal="center" vertical="center"/>
      <protection hidden="1"/>
    </xf>
    <xf numFmtId="0" fontId="8" fillId="3" borderId="27" xfId="0" applyFont="1" applyFill="1" applyBorder="1" applyAlignment="1" applyProtection="1">
      <alignment horizontal="left" vertical="center"/>
      <protection hidden="1"/>
    </xf>
    <xf numFmtId="0" fontId="8" fillId="3" borderId="27" xfId="0" applyFont="1" applyFill="1" applyBorder="1" applyAlignment="1" applyProtection="1">
      <alignment vertical="center"/>
      <protection hidden="1"/>
    </xf>
    <xf numFmtId="0" fontId="8" fillId="3" borderId="28" xfId="0" applyFont="1" applyFill="1" applyBorder="1" applyAlignment="1" applyProtection="1">
      <alignment horizontal="center" vertical="center"/>
      <protection hidden="1"/>
    </xf>
    <xf numFmtId="0" fontId="8" fillId="3" borderId="26" xfId="0" applyFont="1" applyFill="1" applyBorder="1" applyAlignment="1" applyProtection="1">
      <alignment horizontal="left" vertical="center" indent="1"/>
      <protection hidden="1"/>
    </xf>
    <xf numFmtId="0" fontId="8" fillId="3" borderId="27" xfId="0" applyFont="1" applyFill="1" applyBorder="1" applyAlignment="1" applyProtection="1">
      <alignment horizontal="left" vertical="center" indent="1"/>
      <protection hidden="1"/>
    </xf>
    <xf numFmtId="0" fontId="17" fillId="0" borderId="0" xfId="0" applyFont="1" applyAlignment="1">
      <alignment horizontal="left" vertical="center"/>
    </xf>
    <xf numFmtId="0" fontId="17" fillId="9" borderId="0" xfId="0" applyFont="1" applyFill="1" applyAlignment="1">
      <alignment horizontal="left"/>
    </xf>
    <xf numFmtId="0" fontId="0" fillId="0" borderId="18" xfId="0" applyBorder="1"/>
    <xf numFmtId="0" fontId="14" fillId="9" borderId="17" xfId="0" applyFont="1" applyFill="1" applyBorder="1" applyAlignment="1">
      <alignment horizontal="left"/>
    </xf>
    <xf numFmtId="0" fontId="14" fillId="9" borderId="19" xfId="0" applyFont="1" applyFill="1" applyBorder="1" applyAlignment="1">
      <alignment horizontal="left"/>
    </xf>
    <xf numFmtId="0" fontId="0" fillId="0" borderId="14" xfId="0" applyBorder="1"/>
    <xf numFmtId="0" fontId="14" fillId="8" borderId="14" xfId="0" applyFont="1" applyFill="1" applyBorder="1" applyAlignment="1">
      <alignment horizontal="center"/>
    </xf>
    <xf numFmtId="0" fontId="14" fillId="0" borderId="16" xfId="0" applyFont="1" applyBorder="1" applyAlignment="1">
      <alignment horizontal="center"/>
    </xf>
    <xf numFmtId="0" fontId="9" fillId="0" borderId="0" xfId="0" applyFont="1" applyAlignment="1" applyProtection="1">
      <alignment horizontal="left" vertical="center"/>
      <protection hidden="1"/>
    </xf>
    <xf numFmtId="0" fontId="9" fillId="2" borderId="0" xfId="0" applyFont="1" applyFill="1" applyAlignment="1" applyProtection="1">
      <alignment horizontal="left" vertical="center"/>
      <protection hidden="1"/>
    </xf>
    <xf numFmtId="0" fontId="29" fillId="2" borderId="0" xfId="0" applyFont="1" applyFill="1" applyAlignment="1" applyProtection="1">
      <alignment horizontal="left" indent="1"/>
      <protection hidden="1"/>
    </xf>
    <xf numFmtId="0" fontId="21" fillId="0" borderId="0" xfId="0" applyFont="1" applyAlignment="1" applyProtection="1">
      <alignment horizontal="left" vertical="center" indent="1"/>
      <protection hidden="1"/>
    </xf>
    <xf numFmtId="0" fontId="3" fillId="0" borderId="0" xfId="0" applyFont="1" applyAlignment="1" applyProtection="1">
      <alignment horizontal="left" vertical="center" indent="1"/>
      <protection hidden="1"/>
    </xf>
    <xf numFmtId="14" fontId="3" fillId="0" borderId="0" xfId="0" applyNumberFormat="1" applyFont="1" applyAlignment="1" applyProtection="1">
      <alignment horizontal="left" vertical="center" indent="1"/>
      <protection hidden="1"/>
    </xf>
    <xf numFmtId="0" fontId="4" fillId="0" borderId="0" xfId="0" applyFont="1" applyAlignment="1" applyProtection="1">
      <alignment horizontal="left" vertical="center" indent="1"/>
      <protection hidden="1"/>
    </xf>
    <xf numFmtId="0" fontId="1" fillId="0" borderId="0" xfId="0" applyFont="1" applyAlignment="1">
      <alignment vertical="center"/>
    </xf>
    <xf numFmtId="0" fontId="1" fillId="0" borderId="0" xfId="0" applyFont="1" applyAlignment="1">
      <alignment vertical="center" wrapText="1"/>
    </xf>
    <xf numFmtId="0" fontId="2" fillId="0" borderId="0" xfId="0" applyFont="1"/>
    <xf numFmtId="0" fontId="4" fillId="0" borderId="0" xfId="0" applyFont="1"/>
    <xf numFmtId="0" fontId="4" fillId="0" borderId="0" xfId="0" applyFont="1" applyAlignment="1">
      <alignment vertical="center"/>
    </xf>
    <xf numFmtId="0" fontId="9" fillId="0" borderId="0" xfId="0" applyFont="1" applyAlignment="1">
      <alignment horizontal="left"/>
    </xf>
    <xf numFmtId="0" fontId="4" fillId="0" borderId="0" xfId="0" applyFont="1" applyAlignment="1">
      <alignment horizontal="left" vertical="center" indent="1"/>
    </xf>
    <xf numFmtId="0" fontId="9" fillId="0" borderId="0" xfId="0" applyFont="1" applyAlignment="1">
      <alignment horizontal="left" vertical="center" indent="1"/>
    </xf>
    <xf numFmtId="49" fontId="21" fillId="0" borderId="0" xfId="0" applyNumberFormat="1" applyFont="1" applyAlignment="1">
      <alignment horizontal="center" vertical="top"/>
    </xf>
    <xf numFmtId="0" fontId="7" fillId="2" borderId="12" xfId="0" applyFont="1" applyFill="1" applyBorder="1" applyAlignment="1" applyProtection="1">
      <alignment horizontal="center" vertical="center" wrapText="1"/>
      <protection hidden="1"/>
    </xf>
    <xf numFmtId="0" fontId="4" fillId="0" borderId="0" xfId="0" applyFont="1" applyAlignment="1">
      <alignment horizontal="center" vertical="center"/>
    </xf>
    <xf numFmtId="0" fontId="7" fillId="2" borderId="8"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28" fillId="0" borderId="0" xfId="0" applyFont="1"/>
    <xf numFmtId="0" fontId="21" fillId="0" borderId="0" xfId="0" applyFont="1" applyAlignment="1">
      <alignment vertical="top" wrapText="1"/>
    </xf>
    <xf numFmtId="0" fontId="21" fillId="0" borderId="0" xfId="0" applyFont="1" applyAlignment="1">
      <alignment horizontal="center" vertical="center"/>
    </xf>
    <xf numFmtId="0" fontId="21" fillId="0" borderId="0" xfId="0" applyFont="1"/>
    <xf numFmtId="0" fontId="21" fillId="0" borderId="0" xfId="0" applyFont="1" applyAlignment="1">
      <alignment horizontal="left" indent="1"/>
    </xf>
    <xf numFmtId="0" fontId="21" fillId="0" borderId="0" xfId="0" applyFont="1" applyAlignment="1">
      <alignment horizontal="left"/>
    </xf>
    <xf numFmtId="0" fontId="3" fillId="0" borderId="0" xfId="0" applyFont="1" applyAlignment="1">
      <alignment vertical="center"/>
    </xf>
    <xf numFmtId="0" fontId="21" fillId="0" borderId="0" xfId="0" applyFont="1" applyAlignment="1">
      <alignment vertical="center"/>
    </xf>
    <xf numFmtId="0" fontId="10" fillId="0" borderId="0" xfId="0" applyFont="1" applyAlignment="1">
      <alignment horizontal="center" vertical="center" wrapText="1"/>
    </xf>
    <xf numFmtId="0" fontId="26" fillId="0" borderId="0" xfId="0" applyFont="1" applyAlignment="1">
      <alignment horizontal="left" vertical="center"/>
    </xf>
    <xf numFmtId="0" fontId="22" fillId="0" borderId="0" xfId="0" applyFont="1" applyAlignment="1">
      <alignment horizontal="left" vertical="center" wrapText="1"/>
    </xf>
    <xf numFmtId="0" fontId="21" fillId="0" borderId="0" xfId="0" applyFont="1" applyAlignment="1">
      <alignment horizontal="left" vertical="center"/>
    </xf>
    <xf numFmtId="0" fontId="11" fillId="0" borderId="0" xfId="0" applyFont="1" applyAlignment="1">
      <alignment horizontal="right" vertical="center"/>
    </xf>
    <xf numFmtId="0" fontId="7" fillId="2" borderId="1" xfId="0" applyFont="1" applyFill="1" applyBorder="1" applyAlignment="1" applyProtection="1">
      <alignment horizontal="left" vertical="center"/>
      <protection hidden="1"/>
    </xf>
    <xf numFmtId="0" fontId="14" fillId="0" borderId="0" xfId="0" applyFont="1" applyAlignment="1" applyProtection="1">
      <alignment vertical="center"/>
      <protection hidden="1"/>
    </xf>
    <xf numFmtId="0" fontId="20" fillId="0" borderId="0" xfId="0" applyFont="1"/>
    <xf numFmtId="0" fontId="14" fillId="0" borderId="0" xfId="0" applyFont="1" applyAlignment="1">
      <alignment vertical="top"/>
    </xf>
    <xf numFmtId="0" fontId="14" fillId="0" borderId="15" xfId="0" applyFont="1" applyBorder="1" applyAlignment="1">
      <alignment vertical="top"/>
    </xf>
    <xf numFmtId="0" fontId="5" fillId="2" borderId="0" xfId="0" applyFont="1" applyFill="1" applyAlignment="1" applyProtection="1">
      <alignment horizontal="left" indent="1"/>
      <protection hidden="1"/>
    </xf>
    <xf numFmtId="0" fontId="5" fillId="2" borderId="0" xfId="0" applyFont="1" applyFill="1" applyAlignment="1" applyProtection="1">
      <alignment horizontal="left"/>
      <protection hidden="1"/>
    </xf>
    <xf numFmtId="0" fontId="4" fillId="0" borderId="0" xfId="0" applyFont="1" applyAlignment="1">
      <alignment horizontal="left"/>
    </xf>
    <xf numFmtId="0" fontId="4" fillId="0" borderId="0" xfId="0" applyFont="1" applyAlignment="1">
      <alignment horizontal="left" vertical="center"/>
    </xf>
    <xf numFmtId="0" fontId="4" fillId="0" borderId="0" xfId="0" applyFont="1" applyAlignment="1" applyProtection="1">
      <alignment horizontal="left"/>
      <protection hidden="1"/>
    </xf>
    <xf numFmtId="0" fontId="17" fillId="0" borderId="0" xfId="0" applyFont="1" applyAlignment="1">
      <alignment horizontal="left"/>
    </xf>
    <xf numFmtId="0" fontId="14" fillId="0" borderId="6" xfId="0" applyFont="1" applyBorder="1" applyAlignment="1">
      <alignment horizontal="left" wrapText="1"/>
    </xf>
    <xf numFmtId="0" fontId="21" fillId="0" borderId="0" xfId="0" applyFont="1" applyAlignment="1" applyProtection="1">
      <alignment vertical="top" wrapText="1"/>
      <protection hidden="1"/>
    </xf>
    <xf numFmtId="0" fontId="3" fillId="4" borderId="21" xfId="0" applyFont="1" applyFill="1" applyBorder="1" applyAlignment="1" applyProtection="1">
      <alignment vertical="center"/>
      <protection hidden="1"/>
    </xf>
    <xf numFmtId="0" fontId="3" fillId="4" borderId="22" xfId="0" applyFont="1" applyFill="1" applyBorder="1" applyAlignment="1" applyProtection="1">
      <alignment vertical="center"/>
      <protection hidden="1"/>
    </xf>
    <xf numFmtId="0" fontId="3" fillId="4" borderId="23" xfId="0" applyFont="1" applyFill="1" applyBorder="1" applyAlignment="1" applyProtection="1">
      <alignment vertical="center"/>
      <protection hidden="1"/>
    </xf>
    <xf numFmtId="0" fontId="26" fillId="2" borderId="0" xfId="0" applyFont="1" applyFill="1" applyAlignment="1" applyProtection="1">
      <alignment horizontal="left" indent="1"/>
      <protection hidden="1"/>
    </xf>
    <xf numFmtId="0" fontId="32" fillId="0" borderId="0" xfId="0" applyFont="1" applyAlignment="1" applyProtection="1">
      <alignment horizontal="center" vertical="center"/>
      <protection hidden="1"/>
    </xf>
    <xf numFmtId="0" fontId="31" fillId="10" borderId="31" xfId="0" applyFont="1" applyFill="1" applyBorder="1" applyAlignment="1">
      <alignment vertical="center"/>
    </xf>
    <xf numFmtId="0" fontId="31" fillId="10" borderId="32" xfId="0" applyFont="1" applyFill="1" applyBorder="1" applyAlignment="1">
      <alignment vertical="center"/>
    </xf>
    <xf numFmtId="0" fontId="31" fillId="10" borderId="33" xfId="0" applyFont="1" applyFill="1" applyBorder="1" applyAlignment="1">
      <alignment horizontal="center" vertical="center"/>
    </xf>
    <xf numFmtId="0" fontId="7" fillId="2" borderId="34" xfId="0" applyFont="1" applyFill="1" applyBorder="1" applyAlignment="1" applyProtection="1">
      <alignment horizontal="left" vertical="center" wrapText="1"/>
      <protection hidden="1"/>
    </xf>
    <xf numFmtId="0" fontId="7" fillId="2" borderId="34" xfId="0" applyFont="1" applyFill="1" applyBorder="1" applyAlignment="1" applyProtection="1">
      <alignment horizontal="left" vertical="center"/>
      <protection hidden="1"/>
    </xf>
    <xf numFmtId="0" fontId="32" fillId="0" borderId="30" xfId="0" applyFont="1" applyBorder="1" applyAlignment="1" applyProtection="1">
      <alignment horizontal="center" vertical="center"/>
      <protection hidden="1"/>
    </xf>
    <xf numFmtId="0" fontId="17" fillId="11" borderId="0" xfId="0" applyFont="1" applyFill="1" applyAlignment="1">
      <alignment horizontal="left"/>
    </xf>
    <xf numFmtId="0" fontId="17" fillId="11" borderId="0" xfId="0" applyFont="1" applyFill="1"/>
    <xf numFmtId="0" fontId="14" fillId="11" borderId="0" xfId="0" applyFont="1" applyFill="1" applyAlignment="1">
      <alignment horizontal="left"/>
    </xf>
    <xf numFmtId="0" fontId="14" fillId="11" borderId="0" xfId="0" applyFont="1" applyFill="1" applyAlignment="1">
      <alignment horizontal="left" vertical="center" wrapText="1"/>
    </xf>
    <xf numFmtId="0" fontId="16" fillId="11" borderId="14" xfId="0" applyFont="1" applyFill="1" applyBorder="1" applyAlignment="1">
      <alignment horizontal="left"/>
    </xf>
    <xf numFmtId="0" fontId="24" fillId="11" borderId="0" xfId="0" applyFont="1" applyFill="1" applyAlignment="1">
      <alignment horizontal="left"/>
    </xf>
    <xf numFmtId="0" fontId="26" fillId="0" borderId="35" xfId="0" applyFont="1" applyBorder="1" applyAlignment="1" applyProtection="1">
      <alignment horizontal="left" indent="1"/>
      <protection hidden="1"/>
    </xf>
    <xf numFmtId="0" fontId="13" fillId="0" borderId="35" xfId="0" applyFont="1" applyBorder="1" applyAlignment="1" applyProtection="1">
      <alignment horizontal="left" wrapText="1" indent="1"/>
      <protection hidden="1"/>
    </xf>
    <xf numFmtId="0" fontId="32" fillId="0" borderId="35" xfId="0" applyFont="1" applyBorder="1" applyAlignment="1" applyProtection="1">
      <alignment horizontal="center" vertical="center"/>
      <protection hidden="1"/>
    </xf>
    <xf numFmtId="0" fontId="22" fillId="2" borderId="0" xfId="0" applyFont="1" applyFill="1" applyAlignment="1" applyProtection="1">
      <alignment horizontal="left" indent="1"/>
      <protection hidden="1"/>
    </xf>
    <xf numFmtId="0" fontId="7" fillId="6" borderId="36" xfId="0" applyFont="1" applyFill="1" applyBorder="1"/>
    <xf numFmtId="0" fontId="7" fillId="6" borderId="37" xfId="0" applyFont="1" applyFill="1" applyBorder="1"/>
    <xf numFmtId="0" fontId="7" fillId="6" borderId="38" xfId="0" applyFont="1" applyFill="1" applyBorder="1"/>
    <xf numFmtId="0" fontId="9" fillId="2" borderId="0" xfId="0" applyFont="1" applyFill="1" applyAlignment="1">
      <alignment vertical="center"/>
    </xf>
    <xf numFmtId="0" fontId="35" fillId="2" borderId="0" xfId="0" applyFont="1" applyFill="1" applyAlignment="1">
      <alignment vertical="center"/>
    </xf>
    <xf numFmtId="0" fontId="7" fillId="2" borderId="0" xfId="0" applyFont="1" applyFill="1"/>
    <xf numFmtId="0" fontId="13" fillId="2" borderId="34" xfId="0" applyFont="1" applyFill="1" applyBorder="1" applyAlignment="1" applyProtection="1">
      <alignment vertical="center"/>
      <protection hidden="1"/>
    </xf>
    <xf numFmtId="0" fontId="13" fillId="2" borderId="34" xfId="0" applyFont="1" applyFill="1" applyBorder="1" applyAlignment="1" applyProtection="1">
      <alignment horizontal="left" vertical="center" wrapText="1"/>
      <protection hidden="1"/>
    </xf>
    <xf numFmtId="0" fontId="13" fillId="2" borderId="34" xfId="0" applyFont="1" applyFill="1" applyBorder="1" applyAlignment="1" applyProtection="1">
      <alignment horizontal="left" vertical="center"/>
      <protection hidden="1"/>
    </xf>
    <xf numFmtId="0" fontId="13" fillId="2" borderId="30" xfId="0" applyFont="1" applyFill="1" applyBorder="1" applyAlignment="1" applyProtection="1">
      <alignment horizontal="left" vertical="center" wrapText="1"/>
      <protection hidden="1"/>
    </xf>
    <xf numFmtId="0" fontId="27" fillId="0" borderId="0" xfId="0" applyFont="1" applyAlignment="1">
      <alignment vertical="center"/>
    </xf>
    <xf numFmtId="0" fontId="9" fillId="0" borderId="0" xfId="0" applyFont="1" applyAlignment="1">
      <alignment horizontal="left" vertical="center"/>
    </xf>
    <xf numFmtId="14" fontId="29" fillId="0" borderId="0" xfId="0" applyNumberFormat="1" applyFont="1" applyProtection="1">
      <protection hidden="1"/>
    </xf>
    <xf numFmtId="0" fontId="13" fillId="2" borderId="34" xfId="0" applyFont="1" applyFill="1" applyBorder="1" applyAlignment="1" applyProtection="1">
      <alignment horizontal="center" vertical="center"/>
      <protection hidden="1"/>
    </xf>
    <xf numFmtId="0" fontId="1" fillId="5" borderId="9" xfId="0" applyFont="1" applyFill="1" applyBorder="1" applyAlignment="1" applyProtection="1">
      <alignment horizontal="left" vertical="center" wrapText="1" indent="1"/>
      <protection hidden="1"/>
    </xf>
    <xf numFmtId="0" fontId="1" fillId="5" borderId="10" xfId="0" applyFont="1" applyFill="1" applyBorder="1" applyAlignment="1" applyProtection="1">
      <alignment horizontal="left" vertical="center" wrapText="1" indent="1"/>
      <protection hidden="1"/>
    </xf>
    <xf numFmtId="0" fontId="13" fillId="2" borderId="24" xfId="0" applyFont="1" applyFill="1" applyBorder="1" applyAlignment="1" applyProtection="1">
      <alignment vertical="center" wrapText="1"/>
      <protection hidden="1"/>
    </xf>
    <xf numFmtId="0" fontId="23" fillId="2" borderId="0" xfId="0" applyFont="1" applyFill="1" applyAlignment="1" applyProtection="1">
      <alignment horizontal="left" vertical="top" wrapText="1"/>
      <protection hidden="1"/>
    </xf>
    <xf numFmtId="0" fontId="7" fillId="2" borderId="0" xfId="0" applyFont="1" applyFill="1" applyAlignment="1" applyProtection="1">
      <alignment horizontal="left"/>
      <protection locked="0"/>
    </xf>
    <xf numFmtId="0" fontId="13" fillId="2" borderId="1" xfId="0" applyFont="1" applyFill="1" applyBorder="1" applyAlignment="1" applyProtection="1">
      <alignment horizontal="left" vertical="center" wrapText="1"/>
      <protection hidden="1"/>
    </xf>
    <xf numFmtId="14" fontId="7" fillId="0" borderId="0" xfId="0" applyNumberFormat="1" applyFont="1" applyAlignment="1" applyProtection="1">
      <alignment horizontal="left"/>
      <protection hidden="1"/>
    </xf>
    <xf numFmtId="0" fontId="7" fillId="2" borderId="0" xfId="0" applyFont="1" applyFill="1" applyAlignment="1" applyProtection="1">
      <alignment horizontal="left" vertical="center"/>
      <protection locked="0"/>
    </xf>
    <xf numFmtId="0" fontId="3" fillId="4" borderId="29" xfId="0" applyFont="1" applyFill="1" applyBorder="1" applyAlignment="1" applyProtection="1">
      <alignment horizontal="center" vertical="center"/>
      <protection hidden="1"/>
    </xf>
    <xf numFmtId="0" fontId="13" fillId="6" borderId="1" xfId="0" applyFont="1" applyFill="1" applyBorder="1" applyAlignment="1" applyProtection="1">
      <alignment vertical="center" wrapText="1"/>
      <protection hidden="1"/>
    </xf>
    <xf numFmtId="0" fontId="30" fillId="2" borderId="0" xfId="0" applyFont="1" applyFill="1" applyAlignment="1" applyProtection="1">
      <alignment horizontal="left" vertical="center" wrapText="1"/>
      <protection hidden="1"/>
    </xf>
    <xf numFmtId="0" fontId="34" fillId="12" borderId="39" xfId="2" applyFont="1" applyFill="1" applyBorder="1" applyAlignment="1">
      <alignment horizontal="center" vertical="center"/>
    </xf>
    <xf numFmtId="0" fontId="34" fillId="12" borderId="0" xfId="2" applyFont="1" applyFill="1" applyBorder="1" applyAlignment="1">
      <alignment horizontal="center" vertical="center"/>
    </xf>
    <xf numFmtId="0" fontId="9" fillId="2" borderId="40" xfId="0" applyFont="1" applyFill="1" applyBorder="1" applyAlignment="1" applyProtection="1">
      <alignment horizontal="left" vertical="center" wrapText="1"/>
      <protection locked="0"/>
    </xf>
    <xf numFmtId="0" fontId="19" fillId="7" borderId="17" xfId="0" applyFont="1" applyFill="1" applyBorder="1" applyAlignment="1">
      <alignment horizontal="center"/>
    </xf>
    <xf numFmtId="0" fontId="19" fillId="7" borderId="19" xfId="0" applyFont="1" applyFill="1" applyBorder="1" applyAlignment="1">
      <alignment horizontal="center"/>
    </xf>
    <xf numFmtId="0" fontId="19" fillId="7" borderId="18" xfId="0" applyFont="1" applyFill="1" applyBorder="1" applyAlignment="1">
      <alignment horizontal="center"/>
    </xf>
  </cellXfs>
  <cellStyles count="3">
    <cellStyle name="Hyperlink" xfId="2" builtinId="8"/>
    <cellStyle name="Normal" xfId="0" builtinId="0"/>
    <cellStyle name="Normal 37" xfId="1" xr:uid="{00000000-0005-0000-0000-000001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s>
  <tableStyles count="0" defaultTableStyle="TableStyleMedium2" defaultPivotStyle="PivotStyleLight16"/>
  <colors>
    <mruColors>
      <color rgb="FF999999"/>
      <color rgb="FF9BC2E6"/>
      <color rgb="FF95B3D7"/>
      <color rgb="FF6D6E71"/>
      <color rgb="FFC6E0B4"/>
      <color rgb="FF538DD5"/>
      <color rgb="FFBDD7EE"/>
      <color rgb="FFFFC000"/>
      <color rgb="FFB48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200024</xdr:colOff>
      <xdr:row>0</xdr:row>
      <xdr:rowOff>88323</xdr:rowOff>
    </xdr:from>
    <xdr:to>
      <xdr:col>6</xdr:col>
      <xdr:colOff>506624</xdr:colOff>
      <xdr:row>0</xdr:row>
      <xdr:rowOff>357056</xdr:rowOff>
    </xdr:to>
    <xdr:pic>
      <xdr:nvPicPr>
        <xdr:cNvPr id="15" name="Picture 14">
          <a:extLst>
            <a:ext uri="{FF2B5EF4-FFF2-40B4-BE49-F238E27FC236}">
              <a16:creationId xmlns:a16="http://schemas.microsoft.com/office/drawing/2014/main" id="{00000000-0008-0000-0000-00000F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91099" y="88323"/>
          <a:ext cx="1602000" cy="268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xdr:colOff>
      <xdr:row>4</xdr:row>
      <xdr:rowOff>0</xdr:rowOff>
    </xdr:from>
    <xdr:to>
      <xdr:col>6</xdr:col>
      <xdr:colOff>619125</xdr:colOff>
      <xdr:row>7</xdr:row>
      <xdr:rowOff>47625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42900" y="1123950"/>
          <a:ext cx="63627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Segoe UI" panose="020B0502040204020203" pitchFamily="34" charset="0"/>
              <a:cs typeface="Segoe UI" panose="020B0502040204020203" pitchFamily="34" charset="0"/>
            </a:rPr>
            <a:t>By selecting course content with a specific</a:t>
          </a:r>
          <a:r>
            <a:rPr lang="en-AU" sz="1000" baseline="0">
              <a:latin typeface="Segoe UI" panose="020B0502040204020203" pitchFamily="34" charset="0"/>
              <a:cs typeface="Segoe UI" panose="020B0502040204020203" pitchFamily="34" charset="0"/>
            </a:rPr>
            <a:t> area of educational focus you will be well-placed to utilise this Graduate Certificate as the basis for further study in education.</a:t>
          </a:r>
        </a:p>
        <a:p>
          <a:endParaRPr lang="en-AU" sz="300" baseline="0">
            <a:latin typeface="Segoe UI" panose="020B0502040204020203" pitchFamily="34" charset="0"/>
            <a:cs typeface="Segoe UI" panose="020B0502040204020203" pitchFamily="34" charset="0"/>
          </a:endParaRPr>
        </a:p>
        <a:p>
          <a:r>
            <a:rPr lang="en-AU" sz="1000">
              <a:latin typeface="Segoe UI" panose="020B0502040204020203" pitchFamily="34" charset="0"/>
              <a:cs typeface="Segoe UI" panose="020B0502040204020203" pitchFamily="34" charset="0"/>
            </a:rPr>
            <a:t>You can choose from one of the pre-selected groups of subjects described below,</a:t>
          </a:r>
          <a:r>
            <a:rPr lang="en-AU" sz="1000" baseline="0">
              <a:latin typeface="Segoe UI" panose="020B0502040204020203" pitchFamily="34" charset="0"/>
              <a:cs typeface="Segoe UI" panose="020B0502040204020203" pitchFamily="34" charset="0"/>
            </a:rPr>
            <a:t> which </a:t>
          </a:r>
          <a:r>
            <a:rPr lang="en-AU" sz="1000">
              <a:latin typeface="Segoe UI" panose="020B0502040204020203" pitchFamily="34" charset="0"/>
              <a:cs typeface="Segoe UI" panose="020B0502040204020203" pitchFamily="34" charset="0"/>
            </a:rPr>
            <a:t>have been carefully designed for:</a:t>
          </a:r>
        </a:p>
        <a:p>
          <a:endParaRPr lang="en-AU" sz="1000">
            <a:latin typeface="Segoe UI" panose="020B0502040204020203" pitchFamily="34" charset="0"/>
            <a:cs typeface="Segoe UI" panose="020B0502040204020203" pitchFamily="34" charset="0"/>
          </a:endParaRPr>
        </a:p>
      </xdr:txBody>
    </xdr:sp>
    <xdr:clientData/>
  </xdr:twoCellAnchor>
  <xdr:twoCellAnchor>
    <xdr:from>
      <xdr:col>7</xdr:col>
      <xdr:colOff>257175</xdr:colOff>
      <xdr:row>2</xdr:row>
      <xdr:rowOff>0</xdr:rowOff>
    </xdr:from>
    <xdr:to>
      <xdr:col>17</xdr:col>
      <xdr:colOff>438150</xdr:colOff>
      <xdr:row>27</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267575" y="638175"/>
          <a:ext cx="6343650" cy="5381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0" tIns="0" rIns="46800" rtlCol="0" anchor="t"/>
        <a:lstStyle/>
        <a:p>
          <a:r>
            <a:rPr lang="en-AU" sz="1050" b="1" u="sng">
              <a:latin typeface="Segoe UI" panose="020B0502040204020203" pitchFamily="34" charset="0"/>
              <a:cs typeface="Segoe UI" panose="020B0502040204020203" pitchFamily="34" charset="0"/>
            </a:rPr>
            <a:t>Please choose from the following pre-selected groups of subjects:</a:t>
          </a:r>
        </a:p>
        <a:p>
          <a:endParaRPr lang="en-AU" sz="1050" b="1">
            <a:latin typeface="Segoe UI" panose="020B0502040204020203" pitchFamily="34" charset="0"/>
            <a:cs typeface="Segoe UI" panose="020B0502040204020203" pitchFamily="34" charset="0"/>
          </a:endParaRPr>
        </a:p>
        <a:p>
          <a:r>
            <a:rPr lang="en-AU" sz="1050" b="1">
              <a:latin typeface="Segoe UI" panose="020B0502040204020203" pitchFamily="34" charset="0"/>
              <a:cs typeface="Segoe UI" panose="020B0502040204020203" pitchFamily="34" charset="0"/>
            </a:rPr>
            <a:t>1. Introduction</a:t>
          </a:r>
          <a:r>
            <a:rPr lang="en-AU" sz="1050" b="1" baseline="0">
              <a:latin typeface="Segoe UI" panose="020B0502040204020203" pitchFamily="34" charset="0"/>
              <a:cs typeface="Segoe UI" panose="020B0502040204020203" pitchFamily="34" charset="0"/>
            </a:rPr>
            <a:t> to Learning and Teaching Principles</a:t>
          </a:r>
        </a:p>
        <a:p>
          <a:endParaRPr lang="en-AU" sz="300" i="0" baseline="0">
            <a:latin typeface="Segoe UI" panose="020B0502040204020203" pitchFamily="34" charset="0"/>
            <a:cs typeface="Segoe UI" panose="020B0502040204020203" pitchFamily="34" charset="0"/>
          </a:endParaRPr>
        </a:p>
        <a:p>
          <a:r>
            <a:rPr lang="en-AU" sz="1050" i="1" baseline="0">
              <a:latin typeface="Segoe UI" panose="020B0502040204020203" pitchFamily="34" charset="0"/>
              <a:cs typeface="Segoe UI" panose="020B0502040204020203" pitchFamily="34" charset="0"/>
            </a:rPr>
            <a:t>Content focus: </a:t>
          </a:r>
          <a:r>
            <a:rPr lang="en-AU" sz="1050" i="0" baseline="0">
              <a:latin typeface="Segoe UI" panose="020B0502040204020203" pitchFamily="34" charset="0"/>
              <a:cs typeface="Segoe UI" panose="020B0502040204020203" pitchFamily="34" charset="0"/>
            </a:rPr>
            <a:t>Foundations of learning and teaching. </a:t>
          </a:r>
          <a:r>
            <a:rPr lang="en-AU" sz="1000" baseline="0">
              <a:latin typeface="Segoe UI" panose="020B0502040204020203" pitchFamily="34" charset="0"/>
              <a:cs typeface="Segoe UI" panose="020B0502040204020203" pitchFamily="34" charset="0"/>
            </a:rPr>
            <a:t>Explore theories of learning and development which underpin learning design; investigate the features of environments that facilitate learning and the role of technologies in effective learning and teaching; develop an appreciation of learner diversity and discover teaching approaches that cater for differences.</a:t>
          </a:r>
        </a:p>
        <a:p>
          <a:endParaRPr lang="en-AU" sz="300" i="0" baseline="0">
            <a:latin typeface="Segoe UI" panose="020B0502040204020203" pitchFamily="34" charset="0"/>
            <a:cs typeface="Segoe UI" panose="020B0502040204020203" pitchFamily="34" charset="0"/>
          </a:endParaRPr>
        </a:p>
        <a:p>
          <a:r>
            <a:rPr lang="en-AU" sz="1050" i="1" baseline="0">
              <a:latin typeface="Segoe UI" panose="020B0502040204020203" pitchFamily="34" charset="0"/>
              <a:cs typeface="Segoe UI" panose="020B0502040204020203" pitchFamily="34" charset="0"/>
            </a:rPr>
            <a:t>Student profile: </a:t>
          </a:r>
          <a:r>
            <a:rPr lang="en-AU" sz="1000" baseline="0">
              <a:latin typeface="Segoe UI" panose="020B0502040204020203" pitchFamily="34" charset="0"/>
              <a:cs typeface="Segoe UI" panose="020B0502040204020203" pitchFamily="34" charset="0"/>
            </a:rPr>
            <a:t>You have a qualification in a discipline other than Education and want to develop your capabilities as an educator in your existing work context or discipline area.</a:t>
          </a:r>
        </a:p>
        <a:p>
          <a:endParaRPr lang="en-AU" sz="600" baseline="0">
            <a:latin typeface="Segoe UI" panose="020B0502040204020203" pitchFamily="34" charset="0"/>
            <a:cs typeface="Segoe UI" panose="020B0502040204020203" pitchFamily="34" charset="0"/>
          </a:endParaRPr>
        </a:p>
        <a:p>
          <a:r>
            <a:rPr lang="en-AU" sz="1050" b="1" baseline="0">
              <a:latin typeface="Segoe UI" panose="020B0502040204020203" pitchFamily="34" charset="0"/>
              <a:cs typeface="Segoe UI" panose="020B0502040204020203" pitchFamily="34" charset="0"/>
            </a:rPr>
            <a:t>2. Introduction to Early Childhood Education</a:t>
          </a:r>
        </a:p>
        <a:p>
          <a:endParaRPr lang="en-AU" sz="300" baseline="0">
            <a:latin typeface="Segoe UI" panose="020B0502040204020203" pitchFamily="34" charset="0"/>
            <a:cs typeface="Segoe UI" panose="020B0502040204020203" pitchFamily="34" charset="0"/>
          </a:endParaRPr>
        </a:p>
        <a:p>
          <a:r>
            <a:rPr lang="en-AU" sz="1050" i="1" baseline="0">
              <a:latin typeface="Segoe UI" panose="020B0502040204020203" pitchFamily="34" charset="0"/>
              <a:cs typeface="Segoe UI" panose="020B0502040204020203" pitchFamily="34" charset="0"/>
            </a:rPr>
            <a:t>Content focus:</a:t>
          </a:r>
          <a:r>
            <a:rPr lang="en-AU" sz="1050" baseline="0">
              <a:latin typeface="Segoe UI" panose="020B0502040204020203" pitchFamily="34" charset="0"/>
              <a:cs typeface="Segoe UI" panose="020B0502040204020203" pitchFamily="34" charset="0"/>
            </a:rPr>
            <a:t> Foundations of learning and teaching for young children (aged birth to 8 years). </a:t>
          </a:r>
          <a:r>
            <a:rPr lang="en-AU" sz="1000">
              <a:latin typeface="Segoe UI" panose="020B0502040204020203" pitchFamily="34" charset="0"/>
              <a:cs typeface="Segoe UI" panose="020B0502040204020203" pitchFamily="34" charset="0"/>
            </a:rPr>
            <a:t>Explore</a:t>
          </a:r>
          <a:r>
            <a:rPr lang="en-AU" sz="1000" baseline="0">
              <a:latin typeface="Segoe UI" panose="020B0502040204020203" pitchFamily="34" charset="0"/>
              <a:cs typeface="Segoe UI" panose="020B0502040204020203" pitchFamily="34" charset="0"/>
            </a:rPr>
            <a:t> fundamental educational principles with a focus on the early childhood context.</a:t>
          </a:r>
        </a:p>
        <a:p>
          <a:endParaRPr lang="en-AU" sz="300" baseline="0">
            <a:latin typeface="Segoe UI" panose="020B0502040204020203" pitchFamily="34" charset="0"/>
            <a:cs typeface="Segoe UI" panose="020B0502040204020203" pitchFamily="34" charset="0"/>
          </a:endParaRPr>
        </a:p>
        <a:p>
          <a:r>
            <a:rPr lang="en-AU" sz="1050" i="1" baseline="0">
              <a:latin typeface="Segoe UI" panose="020B0502040204020203" pitchFamily="34" charset="0"/>
              <a:cs typeface="Segoe UI" panose="020B0502040204020203" pitchFamily="34" charset="0"/>
            </a:rPr>
            <a:t>Student profile:</a:t>
          </a:r>
          <a:r>
            <a:rPr lang="en-AU" sz="1000" baseline="0">
              <a:latin typeface="Segoe UI" panose="020B0502040204020203" pitchFamily="34" charset="0"/>
              <a:cs typeface="Segoe UI" panose="020B0502040204020203" pitchFamily="34" charset="0"/>
            </a:rPr>
            <a:t> You have qualification in a discipline other than Education and are interested in the education of young children. You may be considering pursuing a career as an early childhood educator in a school or early learning centre. If you are considering applying for entry to Master of Teaching (Early Childhood Education) you should choose this Study Set and enrol in the study sequence shown in this enrolment planner.</a:t>
          </a:r>
        </a:p>
        <a:p>
          <a:endParaRPr lang="en-AU" sz="600" baseline="0">
            <a:latin typeface="Segoe UI" panose="020B0502040204020203" pitchFamily="34" charset="0"/>
            <a:cs typeface="Segoe UI" panose="020B0502040204020203" pitchFamily="34" charset="0"/>
          </a:endParaRPr>
        </a:p>
        <a:p>
          <a:r>
            <a:rPr lang="en-AU" sz="1050" b="1" baseline="0">
              <a:latin typeface="Segoe UI" panose="020B0502040204020203" pitchFamily="34" charset="0"/>
              <a:cs typeface="Segoe UI" panose="020B0502040204020203" pitchFamily="34" charset="0"/>
            </a:rPr>
            <a:t>3. Introduction to Primary Education</a:t>
          </a:r>
        </a:p>
        <a:p>
          <a:endParaRPr lang="en-AU" sz="300" baseline="0">
            <a:latin typeface="Segoe UI" panose="020B0502040204020203" pitchFamily="34" charset="0"/>
            <a:cs typeface="Segoe UI" panose="020B0502040204020203" pitchFamily="34" charset="0"/>
          </a:endParaRPr>
        </a:p>
        <a:p>
          <a:r>
            <a:rPr lang="en-AU" sz="1050" i="1" baseline="0">
              <a:latin typeface="Segoe UI" panose="020B0502040204020203" pitchFamily="34" charset="0"/>
              <a:cs typeface="Segoe UI" panose="020B0502040204020203" pitchFamily="34" charset="0"/>
            </a:rPr>
            <a:t>Content focus:</a:t>
          </a:r>
          <a:r>
            <a:rPr lang="en-AU" sz="1050" baseline="0">
              <a:latin typeface="Segoe UI" panose="020B0502040204020203" pitchFamily="34" charset="0"/>
              <a:cs typeface="Segoe UI" panose="020B0502040204020203" pitchFamily="34" charset="0"/>
            </a:rPr>
            <a:t> Foundations of learning and teaching for children (aged 5 to 12 years). </a:t>
          </a:r>
          <a:r>
            <a:rPr lang="en-AU" sz="1000" baseline="0">
              <a:latin typeface="Segoe UI" panose="020B0502040204020203" pitchFamily="34" charset="0"/>
              <a:cs typeface="Segoe UI" panose="020B0502040204020203" pitchFamily="34" charset="0"/>
            </a:rPr>
            <a:t>Explore fundamental educational principles with a focus on the primary school context.</a:t>
          </a:r>
        </a:p>
        <a:p>
          <a:endParaRPr lang="en-AU" sz="300">
            <a:latin typeface="Segoe UI" panose="020B0502040204020203" pitchFamily="34" charset="0"/>
            <a:cs typeface="Segoe UI" panose="020B0502040204020203" pitchFamily="34" charset="0"/>
          </a:endParaRPr>
        </a:p>
        <a:p>
          <a:r>
            <a:rPr lang="en-AU" sz="1050" i="1">
              <a:latin typeface="Segoe UI" panose="020B0502040204020203" pitchFamily="34" charset="0"/>
              <a:cs typeface="Segoe UI" panose="020B0502040204020203" pitchFamily="34" charset="0"/>
            </a:rPr>
            <a:t>Student profile:</a:t>
          </a:r>
          <a:r>
            <a:rPr lang="en-AU" sz="1000" baseline="0">
              <a:latin typeface="Segoe UI" panose="020B0502040204020203" pitchFamily="34" charset="0"/>
              <a:cs typeface="Segoe UI" panose="020B0502040204020203" pitchFamily="34" charset="0"/>
            </a:rPr>
            <a:t> You have qualification in a discipline other than Education and are interested in the education of children. You may be considering pursuing a career as a primary school teacher. If you are considering applying for entry to Master of Teaching (Primary Education) you should choose this Study Set and enrol in the study sequence shown in this enrolment planner.</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050" b="1" baseline="0">
              <a:solidFill>
                <a:schemeClr val="dk1"/>
              </a:solidFill>
              <a:latin typeface="Segoe UI" panose="020B0502040204020203" pitchFamily="34" charset="0"/>
              <a:ea typeface="+mn-ea"/>
              <a:cs typeface="Segoe UI" panose="020B0502040204020203" pitchFamily="34" charset="0"/>
            </a:rPr>
            <a:t>3. Customise your Degree</a:t>
          </a:r>
        </a:p>
        <a:p>
          <a:pPr marL="0" marR="0" lvl="0" indent="0" defTabSz="914400" eaLnBrk="1" fontAlgn="auto" latinLnBrk="0" hangingPunct="1">
            <a:lnSpc>
              <a:spcPct val="100000"/>
            </a:lnSpc>
            <a:spcBef>
              <a:spcPts val="0"/>
            </a:spcBef>
            <a:spcAft>
              <a:spcPts val="0"/>
            </a:spcAft>
            <a:buClrTx/>
            <a:buSzTx/>
            <a:buFontTx/>
            <a:buNone/>
            <a:tabLst/>
            <a:defRPr/>
          </a:pPr>
          <a:r>
            <a:rPr lang="en-AU" sz="1050" b="0" baseline="0">
              <a:solidFill>
                <a:schemeClr val="dk1"/>
              </a:solidFill>
              <a:latin typeface="Segoe UI" panose="020B0502040204020203" pitchFamily="34" charset="0"/>
              <a:ea typeface="+mn-ea"/>
              <a:cs typeface="Segoe UI" panose="020B0502040204020203" pitchFamily="34" charset="0"/>
            </a:rPr>
            <a:t>Students can fully customise their degree by selecting from the complete list of available subjects. </a:t>
          </a:r>
        </a:p>
        <a:p>
          <a:endParaRPr lang="en-AU" sz="1000">
            <a:latin typeface="Segoe UI" panose="020B0502040204020203" pitchFamily="34" charset="0"/>
            <a:cs typeface="Segoe UI" panose="020B0502040204020203" pitchFamily="34" charset="0"/>
          </a:endParaRPr>
        </a:p>
      </xdr:txBody>
    </xdr:sp>
    <xdr:clientData/>
  </xdr:twoCellAnchor>
  <xdr:twoCellAnchor>
    <xdr:from>
      <xdr:col>0</xdr:col>
      <xdr:colOff>28575</xdr:colOff>
      <xdr:row>7</xdr:row>
      <xdr:rowOff>47625</xdr:rowOff>
    </xdr:from>
    <xdr:to>
      <xdr:col>6</xdr:col>
      <xdr:colOff>619125</xdr:colOff>
      <xdr:row>9</xdr:row>
      <xdr:rowOff>47625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42900" y="1781175"/>
          <a:ext cx="6362700"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52000" tIns="0" rtlCol="0" anchor="t"/>
        <a:lstStyle/>
        <a:p>
          <a:r>
            <a:rPr lang="en-AU" sz="1000">
              <a:latin typeface="Segoe UI" panose="020B0502040204020203" pitchFamily="34" charset="0"/>
              <a:cs typeface="Segoe UI" panose="020B0502040204020203" pitchFamily="34" charset="0"/>
            </a:rPr>
            <a:t> i)  </a:t>
          </a:r>
          <a:r>
            <a:rPr lang="en-AU" sz="1000" i="1">
              <a:latin typeface="Segoe UI" panose="020B0502040204020203" pitchFamily="34" charset="0"/>
              <a:cs typeface="Segoe UI" panose="020B0502040204020203" pitchFamily="34" charset="0"/>
            </a:rPr>
            <a:t>Content focus</a:t>
          </a:r>
          <a:r>
            <a:rPr lang="en-AU" sz="1000">
              <a:latin typeface="Segoe UI" panose="020B0502040204020203" pitchFamily="34" charset="0"/>
              <a:cs typeface="Segoe UI" panose="020B0502040204020203" pitchFamily="34" charset="0"/>
            </a:rPr>
            <a:t> - providing course content in a particular area of educational focus</a:t>
          </a:r>
        </a:p>
        <a:p>
          <a:r>
            <a:rPr lang="en-AU" sz="1000">
              <a:latin typeface="Segoe UI" panose="020B0502040204020203" pitchFamily="34" charset="0"/>
              <a:cs typeface="Segoe UI" panose="020B0502040204020203" pitchFamily="34" charset="0"/>
            </a:rPr>
            <a:t>ii)  </a:t>
          </a:r>
          <a:r>
            <a:rPr lang="en-AU" sz="1000" i="1">
              <a:latin typeface="Segoe UI" panose="020B0502040204020203" pitchFamily="34" charset="0"/>
              <a:cs typeface="Segoe UI" panose="020B0502040204020203" pitchFamily="34" charset="0"/>
            </a:rPr>
            <a:t>Student profile</a:t>
          </a:r>
          <a:r>
            <a:rPr lang="en-AU" sz="1000">
              <a:latin typeface="Segoe UI" panose="020B0502040204020203" pitchFamily="34" charset="0"/>
              <a:cs typeface="Segoe UI" panose="020B0502040204020203" pitchFamily="34" charset="0"/>
            </a:rPr>
            <a:t> - learning is targeted for students with similar educational background and/or experience</a:t>
          </a:r>
        </a:p>
      </xdr:txBody>
    </xdr:sp>
    <xdr:clientData/>
  </xdr:twoCellAnchor>
  <xdr:twoCellAnchor>
    <xdr:from>
      <xdr:col>7</xdr:col>
      <xdr:colOff>257175</xdr:colOff>
      <xdr:row>27</xdr:row>
      <xdr:rowOff>9526</xdr:rowOff>
    </xdr:from>
    <xdr:to>
      <xdr:col>17</xdr:col>
      <xdr:colOff>438150</xdr:colOff>
      <xdr:row>30</xdr:row>
      <xdr:rowOff>1</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7267575" y="6029326"/>
          <a:ext cx="6343650" cy="704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Although credit for recognised learning reduces the amount of learning required to complete a course, it </a:t>
          </a:r>
          <a:r>
            <a:rPr lang="en-AU" sz="1100" b="1"/>
            <a:t>does not guarantee that the course can be completed in a shorter timeframe</a:t>
          </a:r>
          <a:r>
            <a:rPr lang="en-AU" sz="1100"/>
            <a:t>. Subjects are not offered in all study periods and subject pre-requisites must still be met.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urtin.edu.au/students/connec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4"/>
  <sheetViews>
    <sheetView showGridLines="0" tabSelected="1" zoomScaleNormal="100" workbookViewId="0">
      <selection activeCell="B11" sqref="B11:C11"/>
    </sheetView>
  </sheetViews>
  <sheetFormatPr defaultColWidth="9.140625" defaultRowHeight="14.25" x14ac:dyDescent="0.2"/>
  <cols>
    <col min="1" max="1" width="10.7109375" style="23" customWidth="1"/>
    <col min="2" max="2" width="10.85546875" style="23" customWidth="1"/>
    <col min="3" max="3" width="32.7109375" style="23" customWidth="1"/>
    <col min="4" max="4" width="15.7109375" style="18" customWidth="1"/>
    <col min="5" max="5" width="13.7109375" style="18" customWidth="1"/>
    <col min="6" max="6" width="5.7109375" style="18" customWidth="1"/>
    <col min="7" max="7" width="15.7109375" style="18" customWidth="1"/>
    <col min="8" max="8" width="10.140625" style="18" customWidth="1"/>
    <col min="9" max="16384" width="9.140625" style="18"/>
  </cols>
  <sheetData>
    <row r="1" spans="1:19" ht="35.1" customHeight="1" x14ac:dyDescent="0.2">
      <c r="A1" s="209" t="s">
        <v>0</v>
      </c>
      <c r="B1" s="210"/>
      <c r="C1" s="210"/>
      <c r="D1" s="210"/>
      <c r="E1" s="210"/>
      <c r="F1" s="210"/>
      <c r="G1" s="210"/>
      <c r="H1" s="135"/>
      <c r="I1" s="135"/>
      <c r="J1" s="135"/>
      <c r="K1" s="135"/>
      <c r="L1" s="135"/>
      <c r="M1" s="135"/>
      <c r="N1" s="136"/>
      <c r="O1" s="136"/>
      <c r="P1" s="136"/>
      <c r="Q1" s="136"/>
      <c r="R1" s="137"/>
      <c r="S1" s="137"/>
    </row>
    <row r="2" spans="1:19" s="19" customFormat="1" ht="15.95" customHeight="1" x14ac:dyDescent="0.3">
      <c r="A2" s="174"/>
      <c r="B2" s="175"/>
      <c r="C2" s="217" t="s">
        <v>194</v>
      </c>
      <c r="D2" s="217"/>
      <c r="E2" s="175"/>
      <c r="F2" s="175"/>
      <c r="G2" s="176"/>
      <c r="J2" s="138"/>
      <c r="K2" s="139"/>
      <c r="L2" s="140"/>
      <c r="M2" s="138"/>
      <c r="N2" s="138"/>
      <c r="O2" s="138"/>
      <c r="P2" s="138"/>
      <c r="Q2" s="138"/>
      <c r="R2" s="138"/>
      <c r="S2" s="138"/>
    </row>
    <row r="3" spans="1:19" s="99" customFormat="1" ht="18" customHeight="1" x14ac:dyDescent="0.3">
      <c r="A3" s="30" t="s">
        <v>193</v>
      </c>
      <c r="B3" s="167" t="s">
        <v>129</v>
      </c>
      <c r="C3" s="31"/>
      <c r="D3" s="130" t="e">
        <f>VLOOKUP(B11,'Course and unitsets'!C7:D10,2,FALSE)</f>
        <v>#N/A</v>
      </c>
      <c r="E3" s="130" t="str">
        <f>VLOOKUP(F11,OUAStart,2,FALSE)</f>
        <v>START</v>
      </c>
      <c r="F3" s="130" t="e">
        <f>CONCATENATE(D3,E3)</f>
        <v>#N/A</v>
      </c>
      <c r="G3" s="207"/>
      <c r="H3" s="138"/>
      <c r="I3" s="138"/>
      <c r="J3" s="138"/>
      <c r="K3" s="139"/>
      <c r="L3" s="140"/>
      <c r="N3" s="138"/>
      <c r="O3" s="138"/>
      <c r="P3" s="138"/>
      <c r="Q3" s="138"/>
      <c r="R3" s="138"/>
      <c r="S3" s="138"/>
    </row>
    <row r="4" spans="1:19" s="99" customFormat="1" ht="18" customHeight="1" x14ac:dyDescent="0.3">
      <c r="A4" s="166"/>
      <c r="B4" s="30" t="s">
        <v>114</v>
      </c>
      <c r="C4" s="31" t="s">
        <v>130</v>
      </c>
      <c r="D4" s="32"/>
      <c r="E4" s="33"/>
      <c r="F4" s="215"/>
      <c r="G4" s="215"/>
      <c r="H4" s="138"/>
      <c r="I4" s="194"/>
      <c r="J4" s="138"/>
      <c r="K4" s="139"/>
      <c r="L4" s="140"/>
      <c r="N4" s="138"/>
      <c r="O4" s="138"/>
      <c r="P4" s="138"/>
      <c r="Q4" s="138"/>
      <c r="R4" s="138"/>
      <c r="S4" s="138"/>
    </row>
    <row r="5" spans="1:19" s="99" customFormat="1" ht="16.5" customHeight="1" x14ac:dyDescent="0.3">
      <c r="A5" s="98"/>
      <c r="B5" s="98"/>
      <c r="C5" s="98"/>
      <c r="D5" s="98"/>
      <c r="E5" s="98"/>
      <c r="F5" s="98"/>
      <c r="G5" s="98"/>
      <c r="H5" s="138"/>
      <c r="I5" s="138"/>
      <c r="J5" s="138"/>
      <c r="L5" s="140"/>
      <c r="M5" s="138"/>
      <c r="N5" s="138"/>
      <c r="O5" s="138"/>
      <c r="P5" s="138"/>
      <c r="Q5" s="138"/>
      <c r="R5" s="138"/>
      <c r="S5" s="138"/>
    </row>
    <row r="6" spans="1:19" s="99" customFormat="1" ht="16.5" customHeight="1" x14ac:dyDescent="0.3">
      <c r="A6" s="98"/>
      <c r="B6" s="98"/>
      <c r="C6" s="98"/>
      <c r="D6" s="98"/>
      <c r="E6" s="98"/>
      <c r="F6" s="98"/>
      <c r="G6" s="98"/>
      <c r="H6" s="138"/>
      <c r="I6" s="138"/>
      <c r="J6" s="138"/>
      <c r="L6" s="140"/>
      <c r="M6" s="138"/>
      <c r="N6" s="138"/>
      <c r="O6" s="138"/>
      <c r="P6" s="138"/>
      <c r="Q6" s="138"/>
      <c r="R6" s="138"/>
      <c r="S6" s="138"/>
    </row>
    <row r="7" spans="1:19" s="99" customFormat="1" ht="30" customHeight="1" x14ac:dyDescent="0.3">
      <c r="A7" s="98"/>
      <c r="B7" s="98"/>
      <c r="C7" s="98"/>
      <c r="D7" s="98"/>
      <c r="E7" s="98"/>
      <c r="F7" s="98"/>
      <c r="G7" s="98"/>
      <c r="H7" s="138"/>
      <c r="I7" s="138"/>
      <c r="J7" s="138"/>
      <c r="K7" s="139"/>
      <c r="L7" s="140"/>
      <c r="M7" s="138"/>
      <c r="N7" s="138"/>
      <c r="O7" s="138"/>
      <c r="P7" s="138"/>
      <c r="Q7" s="138"/>
      <c r="R7" s="138"/>
      <c r="S7" s="138"/>
    </row>
    <row r="8" spans="1:19" s="99" customFormat="1" ht="16.5" customHeight="1" x14ac:dyDescent="0.3">
      <c r="A8" s="98"/>
      <c r="B8" s="98"/>
      <c r="C8" s="98"/>
      <c r="D8" s="98"/>
      <c r="E8" s="98"/>
      <c r="F8" s="98"/>
      <c r="G8" s="98"/>
      <c r="H8" s="138"/>
      <c r="I8" s="138"/>
      <c r="J8" s="138"/>
      <c r="K8" s="139"/>
      <c r="L8" s="140"/>
      <c r="M8" s="138"/>
      <c r="N8" s="138"/>
      <c r="O8" s="138"/>
      <c r="P8" s="138"/>
      <c r="Q8" s="138"/>
      <c r="R8" s="138"/>
      <c r="S8" s="138"/>
    </row>
    <row r="9" spans="1:19" s="99" customFormat="1" ht="15" customHeight="1" x14ac:dyDescent="0.3">
      <c r="A9" s="98"/>
      <c r="B9" s="98"/>
      <c r="C9" s="98"/>
      <c r="D9" s="98"/>
      <c r="E9" s="98"/>
      <c r="F9" s="98"/>
      <c r="G9" s="98"/>
      <c r="H9" s="138"/>
      <c r="I9" s="138"/>
      <c r="J9" s="168"/>
      <c r="K9" s="169"/>
      <c r="L9" s="140"/>
      <c r="M9" s="138"/>
      <c r="N9" s="138"/>
      <c r="O9" s="138"/>
      <c r="P9" s="138"/>
      <c r="Q9" s="138"/>
      <c r="R9" s="138"/>
      <c r="S9" s="138"/>
    </row>
    <row r="10" spans="1:19" s="134" customFormat="1" ht="9.9499999999999993" customHeight="1" x14ac:dyDescent="0.25">
      <c r="A10" s="131"/>
      <c r="B10" s="132"/>
      <c r="C10" s="132"/>
      <c r="D10" s="132"/>
      <c r="E10" s="132"/>
      <c r="F10" s="133"/>
      <c r="G10" s="132"/>
      <c r="H10" s="141"/>
      <c r="I10" s="141"/>
      <c r="J10" s="141"/>
      <c r="K10" s="141"/>
      <c r="L10" s="142"/>
      <c r="M10" s="141"/>
      <c r="N10" s="141"/>
      <c r="O10" s="141"/>
      <c r="P10" s="141"/>
      <c r="Q10" s="141"/>
      <c r="R10" s="141"/>
      <c r="S10" s="141"/>
    </row>
    <row r="11" spans="1:19" s="99" customFormat="1" ht="16.5" customHeight="1" x14ac:dyDescent="0.3">
      <c r="A11" s="88" t="s">
        <v>188</v>
      </c>
      <c r="B11" s="216" t="s">
        <v>192</v>
      </c>
      <c r="C11" s="216"/>
      <c r="D11" s="21"/>
      <c r="E11" s="34" t="s">
        <v>125</v>
      </c>
      <c r="F11" s="213" t="s">
        <v>126</v>
      </c>
      <c r="G11" s="213"/>
      <c r="H11" s="138"/>
      <c r="I11" s="138"/>
      <c r="J11" s="168"/>
      <c r="K11" s="170"/>
      <c r="L11" s="140"/>
      <c r="M11" s="138"/>
      <c r="N11" s="138"/>
      <c r="O11" s="138"/>
      <c r="P11" s="138"/>
      <c r="Q11" s="138"/>
      <c r="R11" s="138"/>
      <c r="S11" s="138"/>
    </row>
    <row r="12" spans="1:19" s="109" customFormat="1" ht="5.0999999999999996" customHeight="1" x14ac:dyDescent="0.25">
      <c r="A12" s="108"/>
      <c r="B12" s="110"/>
      <c r="C12" s="110"/>
      <c r="D12" s="110"/>
      <c r="E12" s="110"/>
      <c r="F12" s="110"/>
      <c r="G12" s="110"/>
      <c r="H12" s="107"/>
      <c r="I12" s="173"/>
      <c r="J12" s="173"/>
      <c r="K12" s="173"/>
      <c r="L12" s="173"/>
      <c r="M12" s="173"/>
      <c r="N12" s="173"/>
      <c r="O12" s="173"/>
      <c r="P12" s="173"/>
      <c r="Q12" s="173"/>
      <c r="R12" s="173"/>
      <c r="S12" s="173"/>
    </row>
    <row r="13" spans="1:19" s="20" customFormat="1" ht="20.100000000000001" customHeight="1" x14ac:dyDescent="0.25">
      <c r="A13" s="118" t="s">
        <v>257</v>
      </c>
      <c r="B13" s="119"/>
      <c r="C13" s="116"/>
      <c r="D13" s="116"/>
      <c r="E13" s="114" t="s">
        <v>251</v>
      </c>
      <c r="F13" s="114" t="s">
        <v>1</v>
      </c>
      <c r="G13" s="117" t="s">
        <v>3</v>
      </c>
      <c r="H13" s="28"/>
      <c r="I13" s="173"/>
      <c r="J13" s="173"/>
      <c r="K13" s="173"/>
      <c r="L13" s="173"/>
      <c r="M13" s="173"/>
      <c r="N13" s="173"/>
      <c r="O13" s="173"/>
      <c r="P13" s="173"/>
      <c r="Q13" s="173"/>
      <c r="R13" s="173"/>
      <c r="S13" s="173"/>
    </row>
    <row r="14" spans="1:19" s="22" customFormat="1" ht="24.95" customHeight="1" x14ac:dyDescent="0.25">
      <c r="A14" s="81" t="e">
        <f>HLOOKUP(F3,OUAStSets,3,FALSE)</f>
        <v>#N/A</v>
      </c>
      <c r="B14" s="161" t="e">
        <f>VLOOKUP(A14,OUAHandbook,2,FALSE)</f>
        <v>#N/A</v>
      </c>
      <c r="C14" s="214" t="e">
        <f>VLOOKUP(A14,OUAHandbook,3,FALSE)</f>
        <v>#N/A</v>
      </c>
      <c r="D14" s="214"/>
      <c r="E14" s="41" t="e">
        <f>VLOOKUP(A14,OUAHandbook,4,FALSE)</f>
        <v>#N/A</v>
      </c>
      <c r="F14" s="41">
        <v>25</v>
      </c>
      <c r="G14" s="144"/>
      <c r="H14" s="143"/>
      <c r="I14" s="149"/>
      <c r="J14" s="149"/>
      <c r="K14" s="149"/>
      <c r="L14" s="149"/>
      <c r="M14" s="149"/>
      <c r="N14" s="149"/>
      <c r="O14" s="149"/>
      <c r="P14" s="149"/>
      <c r="Q14" s="149"/>
      <c r="R14" s="149"/>
      <c r="S14" s="149"/>
    </row>
    <row r="15" spans="1:19" s="22" customFormat="1" ht="24.95" customHeight="1" x14ac:dyDescent="0.25">
      <c r="A15" s="35" t="e">
        <f>HLOOKUP(F3,OUAStSets,4,FALSE)</f>
        <v>#N/A</v>
      </c>
      <c r="B15" s="161" t="e">
        <f>VLOOKUP(A15,OUAHandbook,2,FALSE)</f>
        <v>#N/A</v>
      </c>
      <c r="C15" s="214" t="e">
        <f>VLOOKUP(A15,OUAHandbook,3,FALSE)</f>
        <v>#N/A</v>
      </c>
      <c r="D15" s="214"/>
      <c r="E15" s="36" t="e">
        <f>VLOOKUP(A15,OUAHandbook,4,FALSE)</f>
        <v>#N/A</v>
      </c>
      <c r="F15" s="36">
        <v>25</v>
      </c>
      <c r="G15" s="146"/>
      <c r="H15" s="145"/>
      <c r="I15" s="149"/>
      <c r="K15" s="149"/>
      <c r="L15" s="149"/>
      <c r="M15" s="149"/>
      <c r="N15" s="149"/>
      <c r="O15" s="149"/>
      <c r="P15" s="149"/>
      <c r="Q15" s="149"/>
      <c r="R15" s="149"/>
      <c r="S15" s="149"/>
    </row>
    <row r="16" spans="1:19" s="22" customFormat="1" ht="5.0999999999999996" customHeight="1" x14ac:dyDescent="0.25">
      <c r="A16" s="37"/>
      <c r="B16" s="38"/>
      <c r="C16" s="218"/>
      <c r="D16" s="218"/>
      <c r="E16" s="39"/>
      <c r="F16" s="39"/>
      <c r="G16" s="40"/>
      <c r="H16" s="145"/>
      <c r="I16" s="149"/>
      <c r="J16" s="149"/>
      <c r="K16" s="149"/>
      <c r="L16" s="149"/>
      <c r="M16" s="149"/>
      <c r="N16" s="149"/>
      <c r="O16" s="149"/>
      <c r="P16" s="149"/>
      <c r="Q16" s="149"/>
      <c r="R16" s="149"/>
      <c r="S16" s="149"/>
    </row>
    <row r="17" spans="1:19" s="22" customFormat="1" ht="24.95" customHeight="1" x14ac:dyDescent="0.25">
      <c r="A17" s="35" t="e">
        <f>HLOOKUP(F3,OUAStSets,5,FALSE)</f>
        <v>#N/A</v>
      </c>
      <c r="B17" s="80" t="e">
        <f>VLOOKUP(A17,OUAHandbook,2,FALSE)</f>
        <v>#N/A</v>
      </c>
      <c r="C17" s="214" t="e">
        <f>VLOOKUP(A17,OUAHandbook,3,FALSE)</f>
        <v>#N/A</v>
      </c>
      <c r="D17" s="214"/>
      <c r="E17" s="36" t="e">
        <f>VLOOKUP(A17,OUAHandbook,4,FALSE)</f>
        <v>#N/A</v>
      </c>
      <c r="F17" s="41">
        <v>25</v>
      </c>
      <c r="G17" s="147"/>
      <c r="H17" s="143"/>
      <c r="I17" s="148"/>
      <c r="J17" s="149"/>
      <c r="K17" s="149"/>
      <c r="L17" s="149"/>
      <c r="M17" s="149"/>
      <c r="N17" s="149"/>
      <c r="O17" s="149"/>
      <c r="P17" s="149"/>
      <c r="Q17" s="149"/>
      <c r="R17" s="149"/>
      <c r="S17" s="149"/>
    </row>
    <row r="18" spans="1:19" s="22" customFormat="1" ht="24.95" customHeight="1" x14ac:dyDescent="0.25">
      <c r="A18" s="35" t="e">
        <f>HLOOKUP(F3,OUAStSets,6,FALSE)</f>
        <v>#N/A</v>
      </c>
      <c r="B18" s="80" t="e">
        <f>VLOOKUP(A18,OUAHandbook,2,FALSE)</f>
        <v>#N/A</v>
      </c>
      <c r="C18" s="214" t="e">
        <f>VLOOKUP(A18,OUAHandbook,3,FALSE)</f>
        <v>#N/A</v>
      </c>
      <c r="D18" s="214"/>
      <c r="E18" s="36" t="e">
        <f>VLOOKUP(A18,OUAHandbook,4,FALSE)</f>
        <v>#N/A</v>
      </c>
      <c r="F18" s="42">
        <v>25</v>
      </c>
      <c r="G18" s="147"/>
      <c r="H18" s="150"/>
      <c r="I18" s="148"/>
      <c r="J18" s="149"/>
      <c r="K18" s="149"/>
      <c r="L18" s="149"/>
      <c r="M18" s="149"/>
      <c r="N18" s="149"/>
      <c r="O18" s="149"/>
      <c r="P18" s="149"/>
      <c r="Q18" s="149"/>
      <c r="R18" s="149"/>
      <c r="S18" s="149"/>
    </row>
    <row r="19" spans="1:19" s="21" customFormat="1" ht="5.0999999999999996" customHeight="1" x14ac:dyDescent="0.25">
      <c r="A19" s="100"/>
      <c r="B19" s="102"/>
      <c r="C19" s="211"/>
      <c r="D19" s="211"/>
      <c r="E19" s="103"/>
      <c r="F19" s="104"/>
      <c r="G19" s="105"/>
      <c r="H19" s="29"/>
      <c r="I19" s="151"/>
      <c r="J19" s="151"/>
      <c r="K19" s="151"/>
      <c r="L19" s="151"/>
      <c r="M19" s="151"/>
      <c r="N19" s="151"/>
      <c r="O19" s="151"/>
      <c r="P19" s="151"/>
      <c r="Q19" s="151"/>
      <c r="R19" s="151"/>
      <c r="S19" s="151"/>
    </row>
    <row r="20" spans="1:19" s="21" customFormat="1" ht="5.0999999999999996" customHeight="1" x14ac:dyDescent="0.25">
      <c r="A20" s="101"/>
      <c r="B20" s="101"/>
      <c r="C20" s="106"/>
      <c r="D20" s="106"/>
      <c r="E20" s="103"/>
      <c r="F20" s="103"/>
      <c r="G20" s="103"/>
      <c r="H20" s="29"/>
      <c r="I20" s="151"/>
      <c r="J20" s="151"/>
      <c r="K20" s="151"/>
      <c r="L20" s="151"/>
      <c r="M20" s="151"/>
      <c r="N20" s="151"/>
      <c r="O20" s="151"/>
      <c r="P20" s="151"/>
      <c r="Q20" s="151"/>
      <c r="R20" s="151"/>
      <c r="S20" s="151"/>
    </row>
    <row r="21" spans="1:19" s="112" customFormat="1" ht="18" customHeight="1" x14ac:dyDescent="0.25">
      <c r="A21" s="179" t="s">
        <v>250</v>
      </c>
      <c r="B21" s="180"/>
      <c r="C21" s="180"/>
      <c r="D21" s="180"/>
      <c r="E21" s="181" t="s">
        <v>251</v>
      </c>
      <c r="F21" s="181"/>
      <c r="G21" s="181"/>
      <c r="H21" s="111"/>
      <c r="I21" s="152"/>
      <c r="J21" s="152"/>
      <c r="K21" s="152"/>
      <c r="L21" s="152"/>
      <c r="M21" s="152"/>
      <c r="N21" s="152"/>
      <c r="O21" s="152"/>
      <c r="P21" s="152"/>
      <c r="Q21" s="152"/>
      <c r="R21" s="152"/>
      <c r="S21" s="152"/>
    </row>
    <row r="22" spans="1:19" s="129" customFormat="1" ht="18.75" customHeight="1" x14ac:dyDescent="0.25">
      <c r="A22" s="182" t="e">
        <f>HLOOKUP($F$3,OUAStSets,8,FALSE)</f>
        <v>#N/A</v>
      </c>
      <c r="B22" s="183" t="e">
        <f t="shared" ref="B22:B33" si="0">VLOOKUP(A22,OUAHandbook,2,FALSE)</f>
        <v>#N/A</v>
      </c>
      <c r="C22" s="201" t="e">
        <f t="shared" ref="C22:C33" si="1">VLOOKUP(A22,OUAHandbook,3,FALSE)</f>
        <v>#N/A</v>
      </c>
      <c r="D22" s="202"/>
      <c r="E22" s="208" t="e">
        <f t="shared" ref="E22:E33" si="2">VLOOKUP(A22,OUAHandbook,4,FALSE)</f>
        <v>#N/A</v>
      </c>
      <c r="F22" s="203"/>
      <c r="G22" s="204"/>
      <c r="H22" s="128"/>
      <c r="I22" s="159"/>
      <c r="J22" s="159"/>
      <c r="K22" s="159"/>
      <c r="L22" s="159"/>
      <c r="M22" s="159"/>
      <c r="N22" s="159"/>
      <c r="O22" s="159"/>
      <c r="P22" s="159"/>
      <c r="Q22" s="159"/>
      <c r="R22" s="159"/>
      <c r="S22" s="159"/>
    </row>
    <row r="23" spans="1:19" s="129" customFormat="1" ht="18.75" customHeight="1" x14ac:dyDescent="0.25">
      <c r="A23" s="182" t="e">
        <f>HLOOKUP($F$3,OUAStSets,9,FALSE)</f>
        <v>#N/A</v>
      </c>
      <c r="B23" s="183" t="e">
        <f t="shared" si="0"/>
        <v>#N/A</v>
      </c>
      <c r="C23" s="201" t="e">
        <f t="shared" si="1"/>
        <v>#N/A</v>
      </c>
      <c r="D23" s="202"/>
      <c r="E23" s="208" t="e">
        <f t="shared" si="2"/>
        <v>#N/A</v>
      </c>
      <c r="F23" s="203"/>
      <c r="G23" s="204"/>
      <c r="H23" s="128"/>
      <c r="I23" s="159"/>
      <c r="J23" s="159"/>
      <c r="K23" s="159"/>
      <c r="L23" s="159"/>
      <c r="M23" s="159"/>
      <c r="N23" s="159"/>
      <c r="O23" s="159"/>
      <c r="P23" s="159"/>
      <c r="Q23" s="159"/>
      <c r="R23" s="159"/>
      <c r="S23" s="159"/>
    </row>
    <row r="24" spans="1:19" s="129" customFormat="1" ht="18.75" customHeight="1" x14ac:dyDescent="0.25">
      <c r="A24" s="182" t="e">
        <f>HLOOKUP($F$3,OUAStSets,10,FALSE)</f>
        <v>#N/A</v>
      </c>
      <c r="B24" s="183" t="e">
        <f t="shared" si="0"/>
        <v>#N/A</v>
      </c>
      <c r="C24" s="201" t="e">
        <f t="shared" si="1"/>
        <v>#N/A</v>
      </c>
      <c r="D24" s="202"/>
      <c r="E24" s="208" t="e">
        <f t="shared" si="2"/>
        <v>#N/A</v>
      </c>
      <c r="F24" s="203"/>
      <c r="G24" s="204"/>
      <c r="H24" s="128"/>
      <c r="I24" s="159"/>
      <c r="J24" s="159"/>
      <c r="K24" s="159"/>
      <c r="L24" s="159"/>
      <c r="M24" s="159"/>
      <c r="N24" s="159"/>
      <c r="O24" s="159"/>
      <c r="P24" s="159"/>
      <c r="Q24" s="159"/>
      <c r="R24" s="159"/>
      <c r="S24" s="159"/>
    </row>
    <row r="25" spans="1:19" s="129" customFormat="1" ht="18.75" customHeight="1" x14ac:dyDescent="0.25">
      <c r="A25" s="182" t="e">
        <f>HLOOKUP($F$3,OUAStSets,11,FALSE)</f>
        <v>#N/A</v>
      </c>
      <c r="B25" s="183" t="e">
        <f t="shared" si="0"/>
        <v>#N/A</v>
      </c>
      <c r="C25" s="201" t="e">
        <f t="shared" si="1"/>
        <v>#N/A</v>
      </c>
      <c r="D25" s="202"/>
      <c r="E25" s="208" t="e">
        <f t="shared" si="2"/>
        <v>#N/A</v>
      </c>
      <c r="F25" s="203"/>
      <c r="G25" s="204"/>
      <c r="H25" s="128"/>
      <c r="I25" s="159"/>
      <c r="J25" s="159"/>
      <c r="K25" s="159"/>
      <c r="L25" s="159"/>
      <c r="M25" s="159"/>
      <c r="N25" s="159"/>
      <c r="O25" s="159"/>
      <c r="P25" s="159"/>
      <c r="Q25" s="159"/>
      <c r="R25" s="159"/>
      <c r="S25" s="159"/>
    </row>
    <row r="26" spans="1:19" s="129" customFormat="1" ht="18.75" customHeight="1" x14ac:dyDescent="0.25">
      <c r="A26" s="182" t="e">
        <f>HLOOKUP($F$3,OUAStSets,12,FALSE)</f>
        <v>#N/A</v>
      </c>
      <c r="B26" s="183" t="e">
        <f t="shared" si="0"/>
        <v>#N/A</v>
      </c>
      <c r="C26" s="201" t="e">
        <f t="shared" si="1"/>
        <v>#N/A</v>
      </c>
      <c r="D26" s="202"/>
      <c r="E26" s="208" t="e">
        <f t="shared" si="2"/>
        <v>#N/A</v>
      </c>
      <c r="F26" s="203"/>
      <c r="G26" s="204"/>
      <c r="H26" s="128"/>
      <c r="I26" s="159"/>
      <c r="J26" s="159"/>
      <c r="K26" s="159"/>
      <c r="L26" s="159"/>
      <c r="M26" s="159"/>
      <c r="N26" s="159"/>
      <c r="O26" s="159"/>
      <c r="P26" s="159"/>
      <c r="Q26" s="159"/>
      <c r="R26" s="159"/>
      <c r="S26" s="159"/>
    </row>
    <row r="27" spans="1:19" s="129" customFormat="1" ht="18.75" customHeight="1" x14ac:dyDescent="0.25">
      <c r="A27" s="182" t="e">
        <f>HLOOKUP($F$3,OUAStSets,13,FALSE)</f>
        <v>#N/A</v>
      </c>
      <c r="B27" s="183" t="e">
        <f t="shared" si="0"/>
        <v>#N/A</v>
      </c>
      <c r="C27" s="201" t="e">
        <f t="shared" si="1"/>
        <v>#N/A</v>
      </c>
      <c r="D27" s="202"/>
      <c r="E27" s="208" t="e">
        <f t="shared" si="2"/>
        <v>#N/A</v>
      </c>
      <c r="F27" s="203"/>
      <c r="G27" s="204"/>
      <c r="H27" s="128"/>
      <c r="I27" s="159"/>
      <c r="J27" s="159"/>
      <c r="K27" s="159"/>
      <c r="L27" s="159"/>
      <c r="M27" s="159"/>
      <c r="N27" s="159"/>
      <c r="O27" s="159"/>
      <c r="P27" s="159"/>
      <c r="Q27" s="159"/>
      <c r="R27" s="159"/>
      <c r="S27" s="159"/>
    </row>
    <row r="28" spans="1:19" s="129" customFormat="1" ht="18.75" customHeight="1" x14ac:dyDescent="0.25">
      <c r="A28" s="182" t="e">
        <f>HLOOKUP($F$3,OUAStSets,14,FALSE)</f>
        <v>#N/A</v>
      </c>
      <c r="B28" s="183" t="e">
        <f t="shared" si="0"/>
        <v>#N/A</v>
      </c>
      <c r="C28" s="201" t="e">
        <f t="shared" si="1"/>
        <v>#N/A</v>
      </c>
      <c r="D28" s="202"/>
      <c r="E28" s="208" t="e">
        <f t="shared" si="2"/>
        <v>#N/A</v>
      </c>
      <c r="F28" s="203"/>
      <c r="G28" s="204"/>
      <c r="H28" s="128"/>
      <c r="I28" s="159"/>
      <c r="J28" s="159"/>
      <c r="K28" s="159"/>
      <c r="L28" s="159"/>
      <c r="M28" s="159"/>
      <c r="N28" s="159"/>
      <c r="O28" s="159"/>
      <c r="P28" s="159"/>
      <c r="Q28" s="159"/>
      <c r="R28" s="159"/>
      <c r="S28" s="159"/>
    </row>
    <row r="29" spans="1:19" s="129" customFormat="1" ht="18.75" customHeight="1" x14ac:dyDescent="0.25">
      <c r="A29" s="182" t="e">
        <f>HLOOKUP($F$3,OUAStSets,15,FALSE)</f>
        <v>#N/A</v>
      </c>
      <c r="B29" s="183" t="e">
        <f t="shared" si="0"/>
        <v>#N/A</v>
      </c>
      <c r="C29" s="201" t="e">
        <f t="shared" si="1"/>
        <v>#N/A</v>
      </c>
      <c r="D29" s="202"/>
      <c r="E29" s="208" t="e">
        <f t="shared" si="2"/>
        <v>#N/A</v>
      </c>
      <c r="F29" s="203"/>
      <c r="G29" s="204"/>
      <c r="H29" s="128"/>
      <c r="I29" s="159"/>
      <c r="J29" s="159"/>
      <c r="K29" s="159"/>
      <c r="L29" s="159"/>
      <c r="M29" s="159"/>
      <c r="N29" s="159"/>
      <c r="O29" s="159"/>
      <c r="P29" s="159"/>
      <c r="Q29" s="159"/>
      <c r="R29" s="159"/>
      <c r="S29" s="159"/>
    </row>
    <row r="30" spans="1:19" s="129" customFormat="1" ht="18.75" customHeight="1" x14ac:dyDescent="0.25">
      <c r="A30" s="182" t="e">
        <f>HLOOKUP($F$3,OUAStSets,16,FALSE)</f>
        <v>#N/A</v>
      </c>
      <c r="B30" s="183" t="e">
        <f t="shared" si="0"/>
        <v>#N/A</v>
      </c>
      <c r="C30" s="201" t="e">
        <f t="shared" si="1"/>
        <v>#N/A</v>
      </c>
      <c r="D30" s="202"/>
      <c r="E30" s="208" t="e">
        <f t="shared" si="2"/>
        <v>#N/A</v>
      </c>
      <c r="F30" s="203"/>
      <c r="G30" s="204"/>
      <c r="H30" s="128"/>
      <c r="I30" s="159"/>
      <c r="J30" s="159"/>
      <c r="K30" s="159"/>
      <c r="L30" s="159"/>
      <c r="M30" s="159"/>
      <c r="N30" s="159"/>
      <c r="O30" s="159"/>
      <c r="P30" s="159"/>
      <c r="Q30" s="159"/>
      <c r="R30" s="159"/>
      <c r="S30" s="159"/>
    </row>
    <row r="31" spans="1:19" s="129" customFormat="1" ht="18.75" customHeight="1" x14ac:dyDescent="0.25">
      <c r="A31" s="182" t="e">
        <f>HLOOKUP($F$3,OUAStSets,17,FALSE)</f>
        <v>#N/A</v>
      </c>
      <c r="B31" s="183" t="e">
        <f t="shared" si="0"/>
        <v>#N/A</v>
      </c>
      <c r="C31" s="201" t="e">
        <f t="shared" si="1"/>
        <v>#N/A</v>
      </c>
      <c r="D31" s="202"/>
      <c r="E31" s="208" t="e">
        <f t="shared" si="2"/>
        <v>#N/A</v>
      </c>
      <c r="F31" s="203"/>
      <c r="G31" s="204"/>
      <c r="H31" s="128"/>
      <c r="I31" s="159"/>
      <c r="J31" s="159"/>
      <c r="K31" s="159"/>
      <c r="L31" s="159"/>
      <c r="M31" s="159"/>
      <c r="N31" s="159"/>
      <c r="O31" s="159"/>
      <c r="P31" s="159"/>
      <c r="Q31" s="159"/>
      <c r="R31" s="159"/>
      <c r="S31" s="159"/>
    </row>
    <row r="32" spans="1:19" s="129" customFormat="1" ht="18.75" customHeight="1" x14ac:dyDescent="0.25">
      <c r="A32" s="182" t="e">
        <f>HLOOKUP($F$3,OUAStSets,18,FALSE)</f>
        <v>#N/A</v>
      </c>
      <c r="B32" s="183" t="e">
        <f t="shared" si="0"/>
        <v>#N/A</v>
      </c>
      <c r="C32" s="201" t="e">
        <f t="shared" si="1"/>
        <v>#N/A</v>
      </c>
      <c r="D32" s="202"/>
      <c r="E32" s="208" t="e">
        <f t="shared" si="2"/>
        <v>#N/A</v>
      </c>
      <c r="F32" s="203"/>
      <c r="G32" s="204"/>
      <c r="H32" s="128"/>
      <c r="I32" s="159"/>
      <c r="J32" s="159"/>
      <c r="K32" s="159"/>
      <c r="L32" s="159"/>
      <c r="M32" s="159"/>
      <c r="N32" s="159"/>
      <c r="O32" s="159"/>
      <c r="P32" s="159"/>
      <c r="Q32" s="159"/>
      <c r="R32" s="159"/>
      <c r="S32" s="159"/>
    </row>
    <row r="33" spans="1:19" s="28" customFormat="1" ht="18.75" customHeight="1" x14ac:dyDescent="0.25">
      <c r="A33" s="182" t="e">
        <f>HLOOKUP($F$3,OUAStSets,19,FALSE)</f>
        <v>#N/A</v>
      </c>
      <c r="B33" s="183" t="e">
        <f t="shared" si="0"/>
        <v>#N/A</v>
      </c>
      <c r="C33" s="201" t="e">
        <f t="shared" si="1"/>
        <v>#N/A</v>
      </c>
      <c r="D33" s="202"/>
      <c r="E33" s="208" t="e">
        <f t="shared" si="2"/>
        <v>#N/A</v>
      </c>
      <c r="F33" s="203"/>
      <c r="G33" s="184"/>
      <c r="H33" s="139"/>
      <c r="I33" s="205"/>
      <c r="J33" s="139"/>
      <c r="K33" s="139"/>
      <c r="L33" s="206"/>
      <c r="M33" s="139"/>
      <c r="N33" s="139"/>
      <c r="O33" s="139"/>
      <c r="P33" s="139"/>
      <c r="Q33" s="139"/>
      <c r="R33" s="139"/>
      <c r="S33" s="139"/>
    </row>
    <row r="34" spans="1:19" s="99" customFormat="1" ht="5.25" customHeight="1" x14ac:dyDescent="0.3">
      <c r="A34" s="191"/>
      <c r="B34" s="192"/>
      <c r="C34" s="192"/>
      <c r="D34" s="193"/>
      <c r="E34" s="193"/>
      <c r="F34" s="193"/>
      <c r="G34" s="193"/>
      <c r="H34" s="138"/>
      <c r="I34" s="138"/>
      <c r="J34" s="138"/>
      <c r="K34" s="139"/>
      <c r="L34" s="140"/>
      <c r="M34" s="138"/>
      <c r="N34" s="138"/>
      <c r="O34" s="138"/>
      <c r="P34" s="138"/>
      <c r="Q34" s="138"/>
      <c r="R34" s="138"/>
      <c r="S34" s="138"/>
    </row>
    <row r="35" spans="1:19" s="19" customFormat="1" ht="27.75" customHeight="1" x14ac:dyDescent="0.3">
      <c r="A35" s="220" t="s">
        <v>255</v>
      </c>
      <c r="B35" s="221"/>
      <c r="C35" s="221"/>
      <c r="D35" s="221"/>
      <c r="E35" s="221"/>
      <c r="F35" s="221"/>
      <c r="G35" s="221"/>
      <c r="H35" s="138"/>
      <c r="I35" s="151"/>
      <c r="J35" s="138"/>
      <c r="K35" s="139"/>
      <c r="L35" s="140"/>
      <c r="M35" s="138"/>
      <c r="N35" s="138"/>
      <c r="O35" s="138"/>
      <c r="P35" s="138"/>
      <c r="Q35" s="138"/>
      <c r="R35" s="138"/>
      <c r="S35" s="138"/>
    </row>
    <row r="36" spans="1:19" s="19" customFormat="1" ht="30.75" customHeight="1" x14ac:dyDescent="0.3">
      <c r="A36" s="222" t="s">
        <v>2</v>
      </c>
      <c r="B36" s="222"/>
      <c r="C36" s="222"/>
      <c r="D36" s="222"/>
      <c r="E36" s="222"/>
      <c r="F36" s="222"/>
      <c r="G36" s="222"/>
      <c r="H36" s="138"/>
      <c r="I36" s="138"/>
      <c r="J36" s="138"/>
      <c r="K36" s="139"/>
      <c r="L36" s="140"/>
      <c r="M36" s="138"/>
      <c r="N36" s="138"/>
      <c r="O36" s="138"/>
      <c r="P36" s="138"/>
      <c r="Q36" s="138"/>
      <c r="R36" s="138"/>
      <c r="S36" s="138"/>
    </row>
    <row r="37" spans="1:19" s="19" customFormat="1" ht="15" customHeight="1" x14ac:dyDescent="0.3">
      <c r="A37" s="195"/>
      <c r="B37" s="196"/>
      <c r="C37" s="196"/>
      <c r="D37" s="196"/>
      <c r="E37" s="197"/>
      <c r="F37" s="197"/>
      <c r="G37" s="197"/>
      <c r="H37" s="138"/>
      <c r="I37" s="138"/>
      <c r="J37" s="138"/>
      <c r="K37" s="139"/>
      <c r="L37" s="140"/>
      <c r="M37" s="138"/>
      <c r="N37" s="138"/>
      <c r="O37" s="138"/>
      <c r="P37" s="138"/>
      <c r="Q37" s="138"/>
      <c r="R37" s="138"/>
      <c r="S37" s="138"/>
    </row>
    <row r="38" spans="1:19" s="19" customFormat="1" ht="15" customHeight="1" x14ac:dyDescent="0.3">
      <c r="A38" s="198" t="s">
        <v>256</v>
      </c>
      <c r="B38" s="199"/>
      <c r="C38" s="199"/>
      <c r="D38" s="200"/>
      <c r="E38" s="200"/>
      <c r="F38" s="178"/>
      <c r="G38" s="178"/>
      <c r="H38" s="138"/>
      <c r="I38" s="138"/>
      <c r="J38" s="138"/>
      <c r="K38" s="139"/>
      <c r="L38" s="140"/>
      <c r="M38" s="138"/>
      <c r="N38" s="138"/>
      <c r="O38" s="138"/>
      <c r="P38" s="138"/>
      <c r="Q38" s="138"/>
      <c r="R38" s="138"/>
      <c r="S38" s="138"/>
    </row>
    <row r="39" spans="1:19" s="19" customFormat="1" ht="15" customHeight="1" x14ac:dyDescent="0.3">
      <c r="A39" s="200"/>
      <c r="B39" s="200"/>
      <c r="C39" s="200"/>
      <c r="D39" s="200"/>
      <c r="E39" s="200"/>
      <c r="F39" s="178"/>
      <c r="G39" s="178"/>
      <c r="H39" s="138"/>
      <c r="I39" s="138"/>
      <c r="J39" s="138"/>
      <c r="K39" s="139"/>
      <c r="L39" s="140"/>
      <c r="M39" s="138"/>
      <c r="N39" s="138"/>
      <c r="O39" s="138"/>
      <c r="P39" s="138"/>
      <c r="Q39" s="138"/>
      <c r="R39" s="138"/>
      <c r="S39" s="138"/>
    </row>
    <row r="40" spans="1:19" s="19" customFormat="1" ht="15" customHeight="1" x14ac:dyDescent="0.3">
      <c r="A40" s="177"/>
      <c r="B40" s="178"/>
      <c r="C40" s="178"/>
      <c r="D40" s="178"/>
      <c r="E40" s="178"/>
      <c r="F40" s="178"/>
      <c r="G40" s="178"/>
      <c r="H40" s="138"/>
      <c r="I40" s="138"/>
      <c r="J40" s="138"/>
      <c r="K40" s="139"/>
      <c r="L40" s="140"/>
      <c r="M40" s="138"/>
      <c r="N40" s="138"/>
      <c r="O40" s="138"/>
      <c r="P40" s="138"/>
      <c r="Q40" s="138"/>
      <c r="R40" s="138"/>
      <c r="S40" s="138"/>
    </row>
    <row r="41" spans="1:19" s="19" customFormat="1" ht="15" customHeight="1" x14ac:dyDescent="0.3">
      <c r="A41" s="177"/>
      <c r="B41" s="178"/>
      <c r="C41" s="178"/>
      <c r="D41" s="178"/>
      <c r="E41" s="178"/>
      <c r="F41" s="178"/>
      <c r="G41" s="178"/>
      <c r="H41" s="138"/>
      <c r="I41" s="151"/>
      <c r="J41" s="138"/>
      <c r="K41" s="139"/>
      <c r="L41" s="140"/>
      <c r="M41" s="138"/>
      <c r="N41" s="138"/>
      <c r="O41" s="138"/>
      <c r="P41" s="138"/>
      <c r="Q41" s="138"/>
      <c r="R41" s="138"/>
      <c r="S41" s="138"/>
    </row>
    <row r="42" spans="1:19" s="19" customFormat="1" ht="15" customHeight="1" x14ac:dyDescent="0.3">
      <c r="A42" s="177"/>
      <c r="B42" s="178"/>
      <c r="C42" s="178"/>
      <c r="D42" s="178"/>
      <c r="E42" s="178"/>
      <c r="F42" s="178"/>
      <c r="G42" s="178"/>
      <c r="H42" s="138"/>
      <c r="I42" s="138"/>
      <c r="J42" s="138"/>
      <c r="K42" s="139"/>
      <c r="L42" s="140"/>
      <c r="M42" s="138"/>
      <c r="N42" s="138"/>
      <c r="O42" s="138"/>
      <c r="P42" s="138"/>
      <c r="Q42" s="138"/>
      <c r="R42" s="138"/>
      <c r="S42" s="138"/>
    </row>
    <row r="43" spans="1:19" s="19" customFormat="1" ht="15" customHeight="1" x14ac:dyDescent="0.3">
      <c r="A43" s="178"/>
      <c r="B43" s="178"/>
      <c r="C43" s="178"/>
      <c r="D43" s="178"/>
      <c r="E43" s="178"/>
      <c r="F43" s="178"/>
      <c r="G43" s="178"/>
      <c r="H43" s="138"/>
      <c r="I43" s="138"/>
      <c r="J43" s="138"/>
      <c r="K43" s="139"/>
      <c r="L43" s="140"/>
      <c r="M43" s="138"/>
      <c r="N43" s="138"/>
      <c r="O43" s="138"/>
      <c r="P43" s="138"/>
      <c r="Q43" s="138"/>
      <c r="R43" s="138"/>
      <c r="S43" s="138"/>
    </row>
    <row r="44" spans="1:19" s="19" customFormat="1" ht="15" customHeight="1" x14ac:dyDescent="0.3">
      <c r="A44" s="98"/>
      <c r="B44" s="98"/>
      <c r="C44" s="98"/>
      <c r="D44" s="98"/>
      <c r="E44" s="98"/>
      <c r="F44" s="98"/>
      <c r="G44" s="98"/>
      <c r="H44" s="138"/>
      <c r="I44" s="138"/>
      <c r="J44" s="138"/>
      <c r="K44" s="139"/>
      <c r="L44" s="140"/>
      <c r="M44" s="138"/>
      <c r="N44" s="138"/>
      <c r="O44" s="138"/>
      <c r="P44" s="138"/>
      <c r="Q44" s="138"/>
      <c r="R44" s="138"/>
      <c r="S44" s="138"/>
    </row>
    <row r="45" spans="1:19" s="19" customFormat="1" ht="15" customHeight="1" x14ac:dyDescent="0.3">
      <c r="A45" s="98"/>
      <c r="B45" s="98"/>
      <c r="C45" s="98"/>
      <c r="D45" s="98"/>
      <c r="E45" s="98"/>
      <c r="F45" s="98"/>
      <c r="G45" s="98"/>
      <c r="H45" s="138"/>
      <c r="I45" s="138"/>
      <c r="J45" s="138"/>
      <c r="K45" s="139"/>
      <c r="L45" s="140"/>
      <c r="M45" s="138"/>
      <c r="N45" s="138"/>
      <c r="O45" s="138"/>
      <c r="P45" s="138"/>
      <c r="Q45" s="138"/>
      <c r="R45" s="138"/>
      <c r="S45" s="138"/>
    </row>
    <row r="46" spans="1:19" s="19" customFormat="1" ht="15" customHeight="1" x14ac:dyDescent="0.3">
      <c r="A46" s="98"/>
      <c r="B46" s="98"/>
      <c r="C46" s="98"/>
      <c r="D46" s="98"/>
      <c r="E46" s="98"/>
      <c r="F46" s="98"/>
      <c r="G46" s="98"/>
      <c r="H46" s="138"/>
      <c r="I46" s="138"/>
      <c r="J46" s="138"/>
      <c r="K46" s="139"/>
      <c r="L46" s="140"/>
      <c r="M46" s="138"/>
      <c r="N46" s="138"/>
      <c r="O46" s="138"/>
      <c r="P46" s="138"/>
      <c r="Q46" s="138"/>
      <c r="R46" s="138"/>
      <c r="S46" s="138"/>
    </row>
    <row r="47" spans="1:19" s="19" customFormat="1" ht="15" customHeight="1" x14ac:dyDescent="0.3">
      <c r="A47" s="98"/>
      <c r="B47" s="98"/>
      <c r="C47" s="98"/>
      <c r="D47" s="98"/>
      <c r="E47" s="98"/>
      <c r="F47" s="98"/>
      <c r="G47" s="98"/>
      <c r="H47" s="138"/>
      <c r="I47" s="138"/>
      <c r="J47" s="138"/>
      <c r="K47" s="139"/>
      <c r="L47" s="140"/>
      <c r="M47" s="138"/>
      <c r="N47" s="138"/>
      <c r="O47" s="138"/>
      <c r="P47" s="138"/>
      <c r="Q47" s="138"/>
      <c r="R47" s="138"/>
      <c r="S47" s="138"/>
    </row>
    <row r="48" spans="1:19" s="21" customFormat="1" ht="15" customHeight="1" x14ac:dyDescent="0.25">
      <c r="A48" s="101"/>
      <c r="B48" s="101"/>
      <c r="C48" s="106"/>
      <c r="D48" s="106"/>
      <c r="E48" s="103"/>
      <c r="F48" s="103"/>
      <c r="G48" s="103"/>
      <c r="H48" s="29"/>
      <c r="I48" s="151"/>
      <c r="J48" s="151"/>
      <c r="K48" s="151"/>
      <c r="L48" s="151"/>
      <c r="M48" s="151"/>
      <c r="N48" s="151"/>
      <c r="O48" s="151"/>
      <c r="P48" s="151"/>
      <c r="Q48" s="151"/>
      <c r="R48" s="151"/>
      <c r="S48" s="151"/>
    </row>
    <row r="49" spans="1:19" s="21" customFormat="1" ht="15" customHeight="1" x14ac:dyDescent="0.25">
      <c r="A49" s="101"/>
      <c r="B49" s="101"/>
      <c r="C49" s="106"/>
      <c r="D49" s="106"/>
      <c r="E49" s="103"/>
      <c r="F49" s="103"/>
      <c r="G49" s="103"/>
      <c r="H49" s="29"/>
      <c r="I49" s="151"/>
      <c r="J49" s="151"/>
      <c r="K49" s="151"/>
      <c r="L49" s="151"/>
      <c r="M49" s="151"/>
      <c r="N49" s="151"/>
      <c r="O49" s="151"/>
      <c r="P49" s="151"/>
      <c r="Q49" s="151"/>
      <c r="R49" s="151"/>
      <c r="S49" s="151"/>
    </row>
    <row r="50" spans="1:19" s="21" customFormat="1" ht="15" customHeight="1" x14ac:dyDescent="0.25">
      <c r="A50" s="101"/>
      <c r="B50" s="101"/>
      <c r="C50" s="106"/>
      <c r="D50" s="106"/>
      <c r="E50" s="103"/>
      <c r="F50" s="103"/>
      <c r="G50" s="103"/>
      <c r="H50" s="29"/>
      <c r="I50" s="151"/>
      <c r="J50" s="151"/>
      <c r="K50" s="151"/>
      <c r="L50" s="151"/>
      <c r="M50" s="151"/>
      <c r="N50" s="151"/>
      <c r="O50" s="151"/>
      <c r="P50" s="151"/>
      <c r="Q50" s="151"/>
      <c r="R50" s="151"/>
      <c r="S50" s="151"/>
    </row>
    <row r="51" spans="1:19" s="21" customFormat="1" ht="15" customHeight="1" x14ac:dyDescent="0.25">
      <c r="A51" s="101"/>
      <c r="B51" s="101"/>
      <c r="C51" s="106"/>
      <c r="D51" s="106"/>
      <c r="E51" s="103"/>
      <c r="F51" s="103"/>
      <c r="G51" s="103"/>
      <c r="H51" s="29"/>
      <c r="I51" s="151"/>
      <c r="J51" s="151"/>
      <c r="K51" s="151"/>
      <c r="L51" s="151"/>
      <c r="M51" s="151"/>
      <c r="N51" s="151"/>
      <c r="O51" s="151"/>
      <c r="P51" s="151"/>
      <c r="Q51" s="151"/>
      <c r="R51" s="151"/>
      <c r="S51" s="151"/>
    </row>
    <row r="52" spans="1:19" s="129" customFormat="1" ht="38.1" customHeight="1" x14ac:dyDescent="0.25">
      <c r="A52" s="219"/>
      <c r="B52" s="219"/>
      <c r="C52" s="219"/>
      <c r="D52" s="219"/>
      <c r="E52" s="219"/>
      <c r="F52" s="219"/>
      <c r="G52" s="219"/>
      <c r="H52" s="128"/>
      <c r="I52" s="153"/>
      <c r="J52" s="153"/>
      <c r="K52" s="153"/>
      <c r="L52" s="153"/>
      <c r="M52" s="153"/>
      <c r="N52" s="153"/>
      <c r="O52" s="153"/>
      <c r="P52" s="153"/>
      <c r="Q52" s="153"/>
      <c r="R52" s="153"/>
      <c r="S52" s="153"/>
    </row>
    <row r="53" spans="1:19" s="21" customFormat="1" ht="5.0999999999999996" customHeight="1" x14ac:dyDescent="0.25">
      <c r="A53" s="101"/>
      <c r="B53" s="101"/>
      <c r="C53" s="106"/>
      <c r="D53" s="106"/>
      <c r="E53" s="103"/>
      <c r="F53" s="103"/>
      <c r="G53" s="103"/>
      <c r="H53" s="29"/>
      <c r="I53" s="151"/>
      <c r="J53" s="151"/>
      <c r="K53" s="151"/>
      <c r="L53" s="151"/>
      <c r="M53" s="151"/>
      <c r="N53" s="151"/>
      <c r="O53" s="151"/>
      <c r="P53" s="151"/>
      <c r="Q53" s="151"/>
      <c r="R53" s="151"/>
      <c r="S53" s="151"/>
    </row>
    <row r="54" spans="1:19" s="21" customFormat="1" ht="14.25" customHeight="1" x14ac:dyDescent="0.25">
      <c r="A54" s="113"/>
      <c r="B54" s="115"/>
      <c r="C54" s="116"/>
      <c r="D54" s="116"/>
      <c r="E54" s="114"/>
      <c r="F54" s="114"/>
      <c r="G54" s="117"/>
      <c r="H54" s="2"/>
      <c r="I54" s="2"/>
      <c r="J54" s="2"/>
      <c r="K54" s="2"/>
      <c r="L54" s="2"/>
      <c r="M54" s="2"/>
      <c r="N54" s="2"/>
      <c r="O54" s="2"/>
      <c r="P54" s="2"/>
      <c r="Q54" s="2"/>
      <c r="R54" s="2"/>
      <c r="S54" s="2"/>
    </row>
    <row r="55" spans="1:19" s="22" customFormat="1" ht="5.0999999999999996" customHeight="1" x14ac:dyDescent="0.25">
      <c r="A55" s="1"/>
      <c r="B55" s="1"/>
      <c r="C55" s="1"/>
      <c r="D55" s="1"/>
      <c r="E55" s="1"/>
      <c r="F55" s="1"/>
      <c r="G55" s="1"/>
      <c r="H55" s="1"/>
    </row>
    <row r="56" spans="1:19" ht="35.1" customHeight="1" x14ac:dyDescent="0.2">
      <c r="A56" s="212" t="s">
        <v>2</v>
      </c>
      <c r="B56" s="212"/>
      <c r="C56" s="212"/>
      <c r="D56" s="212"/>
      <c r="E56" s="212"/>
      <c r="F56" s="212"/>
      <c r="G56" s="212"/>
      <c r="H56" s="137"/>
    </row>
    <row r="57" spans="1:19" ht="8.1" customHeight="1" x14ac:dyDescent="0.2">
      <c r="A57" s="137"/>
      <c r="B57" s="137"/>
      <c r="C57" s="137"/>
      <c r="D57" s="137"/>
      <c r="E57" s="137"/>
      <c r="F57" s="137"/>
      <c r="G57" s="137"/>
      <c r="H57" s="137"/>
    </row>
    <row r="58" spans="1:19" ht="15" customHeight="1" x14ac:dyDescent="0.2">
      <c r="A58" s="137"/>
      <c r="B58" s="137"/>
      <c r="C58" s="137"/>
      <c r="D58" s="137"/>
      <c r="E58" s="137"/>
      <c r="F58" s="137"/>
      <c r="G58" s="137"/>
      <c r="H58" s="137"/>
    </row>
    <row r="59" spans="1:19" s="20" customFormat="1" ht="15" customHeight="1" x14ac:dyDescent="0.25">
      <c r="A59" s="139"/>
      <c r="B59" s="139"/>
      <c r="C59" s="154"/>
      <c r="D59" s="139"/>
      <c r="E59" s="139"/>
      <c r="F59" s="139"/>
      <c r="G59" s="139"/>
      <c r="H59" s="139"/>
    </row>
    <row r="60" spans="1:19" s="20" customFormat="1" ht="15" customHeight="1" x14ac:dyDescent="0.25">
      <c r="A60" s="139"/>
      <c r="B60" s="139"/>
      <c r="C60" s="155"/>
      <c r="D60" s="155"/>
      <c r="E60" s="139"/>
      <c r="F60" s="139"/>
      <c r="G60" s="139"/>
      <c r="H60" s="139"/>
    </row>
    <row r="61" spans="1:19" s="20" customFormat="1" ht="15" customHeight="1" x14ac:dyDescent="0.25">
      <c r="B61" s="156"/>
      <c r="C61" s="83"/>
      <c r="D61" s="157"/>
      <c r="E61" s="156"/>
      <c r="F61" s="156"/>
      <c r="G61" s="156"/>
      <c r="H61" s="156"/>
    </row>
    <row r="62" spans="1:19" s="84" customFormat="1" ht="15" customHeight="1" x14ac:dyDescent="0.25">
      <c r="B62" s="158"/>
      <c r="C62" s="83"/>
      <c r="D62" s="159"/>
      <c r="E62" s="155"/>
      <c r="F62" s="155"/>
      <c r="G62" s="155"/>
      <c r="H62" s="160"/>
    </row>
    <row r="63" spans="1:19" s="84" customFormat="1" x14ac:dyDescent="0.25">
      <c r="B63" s="82"/>
      <c r="C63" s="83"/>
      <c r="D63" s="82"/>
      <c r="E63" s="83"/>
      <c r="F63" s="83"/>
      <c r="G63" s="83"/>
    </row>
    <row r="64" spans="1:19" s="84" customFormat="1" x14ac:dyDescent="0.25">
      <c r="A64" s="82"/>
      <c r="B64" s="82"/>
      <c r="C64" s="82"/>
      <c r="D64" s="83"/>
      <c r="E64" s="83"/>
      <c r="F64" s="83"/>
      <c r="G64" s="83"/>
    </row>
  </sheetData>
  <mergeCells count="15">
    <mergeCell ref="A1:G1"/>
    <mergeCell ref="C19:D19"/>
    <mergeCell ref="A56:G56"/>
    <mergeCell ref="F11:G11"/>
    <mergeCell ref="C14:D14"/>
    <mergeCell ref="C15:D15"/>
    <mergeCell ref="F4:G4"/>
    <mergeCell ref="B11:C11"/>
    <mergeCell ref="C2:D2"/>
    <mergeCell ref="C16:D16"/>
    <mergeCell ref="A52:G52"/>
    <mergeCell ref="C17:D17"/>
    <mergeCell ref="C18:D18"/>
    <mergeCell ref="A35:G35"/>
    <mergeCell ref="A36:G36"/>
  </mergeCells>
  <conditionalFormatting sqref="F11:G11">
    <cfRule type="containsText" dxfId="12" priority="72" operator="containsText" text="Select">
      <formula>NOT(ISERROR(SEARCH("Select",F11)))</formula>
    </cfRule>
  </conditionalFormatting>
  <conditionalFormatting sqref="B11">
    <cfRule type="containsText" dxfId="11" priority="6" operator="containsText" text="choose">
      <formula>NOT(ISERROR(SEARCH("choose",B11)))</formula>
    </cfRule>
  </conditionalFormatting>
  <conditionalFormatting sqref="A21:F21">
    <cfRule type="containsText" dxfId="10" priority="3" operator="containsText" text="Blank">
      <formula>NOT(ISERROR(SEARCH("Blank",A21)))</formula>
    </cfRule>
    <cfRule type="cellIs" dxfId="9" priority="4" operator="equal">
      <formula>0</formula>
    </cfRule>
    <cfRule type="containsErrors" dxfId="8" priority="5">
      <formula>ISERROR(A21)</formula>
    </cfRule>
  </conditionalFormatting>
  <conditionalFormatting sqref="A14:G20 G21:G33 A21:E33">
    <cfRule type="cellIs" dxfId="7" priority="76" operator="equal">
      <formula>0</formula>
    </cfRule>
    <cfRule type="containsErrors" dxfId="6" priority="77">
      <formula>ISERROR(A14)</formula>
    </cfRule>
  </conditionalFormatting>
  <conditionalFormatting sqref="F21:F33">
    <cfRule type="cellIs" dxfId="5" priority="1" operator="equal">
      <formula>0</formula>
    </cfRule>
    <cfRule type="containsErrors" dxfId="4" priority="2">
      <formula>ISERROR(F21)</formula>
    </cfRule>
  </conditionalFormatting>
  <hyperlinks>
    <hyperlink ref="A35:E35" r:id="rId1" display="If you have any queries about your course, please contact Curtin Connect." xr:uid="{2FFCBF0F-00A3-439C-B7F0-C66415D8FF82}"/>
  </hyperlinks>
  <printOptions horizontalCentered="1"/>
  <pageMargins left="0.31496062992125984" right="0.31496062992125984" top="0.31496062992125984" bottom="0.31496062992125984" header="0.19685039370078741" footer="0.19685039370078741"/>
  <pageSetup paperSize="9" orientation="portrait" r:id="rId2"/>
  <ignoredErrors>
    <ignoredError sqref="A16 A15 A17:A18 B16:D16 B17:D17 B18:D18 C15:D15 D14 E16 A14:C14 E14 B15 E15 E18 E17 B22:C22 E22 A23:E33 A22 D22 D3:F3" evalError="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'Course and unitsets'!$A$6:$A$10</xm:f>
          </x14:formula1>
          <xm:sqref>F11:G11</xm:sqref>
        </x14:dataValidation>
        <x14:dataValidation type="list" allowBlank="1" showInputMessage="1" showErrorMessage="1" xr:uid="{00000000-0002-0000-0000-000001000000}">
          <x14:formula1>
            <xm:f>'Course and unitsets'!$C$6:$C$10</xm:f>
          </x14:formula1>
          <xm:sqref>B11:C11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5"/>
  <sheetViews>
    <sheetView workbookViewId="0">
      <pane ySplit="4" topLeftCell="A5" activePane="bottomLeft" state="frozen"/>
      <selection pane="bottomLeft" activeCell="I8" sqref="I8"/>
    </sheetView>
  </sheetViews>
  <sheetFormatPr defaultRowHeight="15" x14ac:dyDescent="0.25"/>
  <cols>
    <col min="1" max="1" width="14.7109375" style="4" customWidth="1"/>
    <col min="2" max="2" width="9" style="4" customWidth="1"/>
    <col min="3" max="3" width="34.7109375" style="4" bestFit="1" customWidth="1"/>
    <col min="4" max="4" width="9.140625" style="4"/>
    <col min="5" max="6" width="4.5703125" style="4" customWidth="1"/>
    <col min="7" max="7" width="9.140625" style="4" customWidth="1"/>
    <col min="13" max="14" width="9.140625" customWidth="1"/>
  </cols>
  <sheetData>
    <row r="1" spans="1:22" x14ac:dyDescent="0.25">
      <c r="A1" s="11" t="s">
        <v>115</v>
      </c>
      <c r="B1" s="11"/>
      <c r="F1" s="43" t="s">
        <v>128</v>
      </c>
      <c r="G1" s="44"/>
      <c r="H1" s="45"/>
      <c r="I1" s="45"/>
      <c r="J1" s="45"/>
      <c r="K1" s="46"/>
      <c r="L1" s="45"/>
      <c r="M1" s="45"/>
      <c r="N1" s="47"/>
      <c r="O1" s="45"/>
      <c r="P1" s="45"/>
      <c r="Q1" s="45"/>
      <c r="R1" s="45"/>
      <c r="S1" s="45"/>
      <c r="T1" s="45"/>
      <c r="U1" s="45"/>
      <c r="V1" s="45"/>
    </row>
    <row r="2" spans="1:22" x14ac:dyDescent="0.25">
      <c r="A2" s="14" t="s">
        <v>152</v>
      </c>
      <c r="B2" s="16" t="s">
        <v>129</v>
      </c>
      <c r="F2" s="223" t="s">
        <v>166</v>
      </c>
      <c r="G2" s="223"/>
      <c r="H2" s="223"/>
      <c r="I2" s="223"/>
      <c r="J2" s="224"/>
      <c r="K2" s="225" t="s">
        <v>169</v>
      </c>
      <c r="L2" s="223"/>
      <c r="M2" s="223"/>
      <c r="N2" s="224"/>
      <c r="O2" s="225" t="s">
        <v>170</v>
      </c>
      <c r="P2" s="223"/>
      <c r="Q2" s="223"/>
      <c r="R2" s="224"/>
      <c r="S2" s="225" t="s">
        <v>264</v>
      </c>
      <c r="T2" s="223"/>
      <c r="U2" s="223"/>
      <c r="V2" s="224"/>
    </row>
    <row r="3" spans="1:22" s="13" customFormat="1" ht="11.25" x14ac:dyDescent="0.2">
      <c r="A3" s="93"/>
      <c r="B3" s="94"/>
      <c r="E3" s="13">
        <v>1</v>
      </c>
      <c r="F3" s="95"/>
      <c r="G3" s="96" t="s">
        <v>171</v>
      </c>
      <c r="H3" s="96" t="s">
        <v>172</v>
      </c>
      <c r="I3" s="96" t="s">
        <v>173</v>
      </c>
      <c r="J3" s="96" t="s">
        <v>174</v>
      </c>
      <c r="K3" s="95" t="s">
        <v>175</v>
      </c>
      <c r="L3" s="96" t="s">
        <v>176</v>
      </c>
      <c r="M3" s="96" t="s">
        <v>177</v>
      </c>
      <c r="N3" s="97" t="s">
        <v>178</v>
      </c>
      <c r="O3" s="95" t="s">
        <v>180</v>
      </c>
      <c r="P3" s="96" t="s">
        <v>179</v>
      </c>
      <c r="Q3" s="96" t="s">
        <v>181</v>
      </c>
      <c r="R3" s="97" t="s">
        <v>182</v>
      </c>
      <c r="S3" s="95" t="s">
        <v>260</v>
      </c>
      <c r="T3" s="96" t="s">
        <v>261</v>
      </c>
      <c r="U3" s="96" t="s">
        <v>262</v>
      </c>
      <c r="V3" s="97" t="s">
        <v>263</v>
      </c>
    </row>
    <row r="4" spans="1:22" ht="12.2" customHeight="1" x14ac:dyDescent="0.25">
      <c r="E4" s="4">
        <v>2</v>
      </c>
      <c r="F4" s="89"/>
      <c r="G4" s="90" t="s">
        <v>117</v>
      </c>
      <c r="H4" s="90" t="s">
        <v>118</v>
      </c>
      <c r="I4" s="90" t="s">
        <v>119</v>
      </c>
      <c r="J4" s="90" t="s">
        <v>120</v>
      </c>
      <c r="K4" s="91" t="s">
        <v>117</v>
      </c>
      <c r="L4" s="90" t="s">
        <v>118</v>
      </c>
      <c r="M4" s="90" t="s">
        <v>119</v>
      </c>
      <c r="N4" s="92" t="s">
        <v>120</v>
      </c>
      <c r="O4" s="91" t="s">
        <v>117</v>
      </c>
      <c r="P4" s="90" t="s">
        <v>118</v>
      </c>
      <c r="Q4" s="90" t="s">
        <v>119</v>
      </c>
      <c r="R4" s="92" t="s">
        <v>120</v>
      </c>
      <c r="S4" s="91" t="s">
        <v>117</v>
      </c>
      <c r="T4" s="90" t="s">
        <v>118</v>
      </c>
      <c r="U4" s="90" t="s">
        <v>119</v>
      </c>
      <c r="V4" s="92" t="s">
        <v>120</v>
      </c>
    </row>
    <row r="5" spans="1:22" x14ac:dyDescent="0.25">
      <c r="A5" s="17" t="s">
        <v>127</v>
      </c>
      <c r="B5" s="17"/>
      <c r="C5" s="17" t="s">
        <v>167</v>
      </c>
      <c r="D5" s="44"/>
      <c r="E5" s="4">
        <v>3</v>
      </c>
      <c r="F5" s="127">
        <v>1</v>
      </c>
      <c r="G5" s="171" t="s">
        <v>249</v>
      </c>
      <c r="H5" s="171" t="s">
        <v>249</v>
      </c>
      <c r="I5" s="171" t="s">
        <v>249</v>
      </c>
      <c r="J5" s="171" t="s">
        <v>249</v>
      </c>
      <c r="K5" s="48" t="s">
        <v>57</v>
      </c>
      <c r="L5" s="172" t="s">
        <v>56</v>
      </c>
      <c r="M5" s="70" t="s">
        <v>57</v>
      </c>
      <c r="N5" s="74" t="s">
        <v>56</v>
      </c>
      <c r="O5" s="48" t="s">
        <v>57</v>
      </c>
      <c r="P5" s="172" t="s">
        <v>56</v>
      </c>
      <c r="Q5" s="70" t="s">
        <v>57</v>
      </c>
      <c r="R5" s="74" t="s">
        <v>56</v>
      </c>
      <c r="S5" s="48" t="s">
        <v>249</v>
      </c>
      <c r="T5" s="172" t="s">
        <v>249</v>
      </c>
      <c r="U5" s="70" t="s">
        <v>249</v>
      </c>
      <c r="V5" s="74" t="s">
        <v>249</v>
      </c>
    </row>
    <row r="6" spans="1:22" ht="12.2" customHeight="1" x14ac:dyDescent="0.25">
      <c r="A6" s="15" t="s">
        <v>126</v>
      </c>
      <c r="B6" s="15" t="s">
        <v>124</v>
      </c>
      <c r="C6" s="4" t="s">
        <v>192</v>
      </c>
      <c r="D6" s="4" t="s">
        <v>168</v>
      </c>
      <c r="E6" s="13">
        <v>4</v>
      </c>
      <c r="F6" s="73">
        <v>1</v>
      </c>
      <c r="G6" s="171" t="s">
        <v>57</v>
      </c>
      <c r="H6" s="171" t="s">
        <v>249</v>
      </c>
      <c r="I6" s="171" t="s">
        <v>57</v>
      </c>
      <c r="J6" s="171" t="s">
        <v>249</v>
      </c>
      <c r="K6" s="48" t="s">
        <v>249</v>
      </c>
      <c r="L6" s="15" t="s">
        <v>249</v>
      </c>
      <c r="M6" s="15" t="s">
        <v>249</v>
      </c>
      <c r="N6" s="15" t="s">
        <v>249</v>
      </c>
      <c r="O6" s="48" t="s">
        <v>249</v>
      </c>
      <c r="P6" s="15" t="s">
        <v>249</v>
      </c>
      <c r="Q6" s="15" t="s">
        <v>249</v>
      </c>
      <c r="R6" s="15" t="s">
        <v>249</v>
      </c>
      <c r="S6" s="48" t="s">
        <v>249</v>
      </c>
      <c r="T6" s="15" t="s">
        <v>249</v>
      </c>
      <c r="U6" s="15" t="s">
        <v>249</v>
      </c>
      <c r="V6" s="15" t="s">
        <v>249</v>
      </c>
    </row>
    <row r="7" spans="1:22" ht="12.2" customHeight="1" x14ac:dyDescent="0.25">
      <c r="A7" s="15" t="s">
        <v>116</v>
      </c>
      <c r="B7" s="15" t="s">
        <v>117</v>
      </c>
      <c r="C7" s="4" t="s">
        <v>189</v>
      </c>
      <c r="D7" s="4" t="s">
        <v>183</v>
      </c>
      <c r="E7" s="13">
        <v>5</v>
      </c>
      <c r="F7" s="73">
        <v>2</v>
      </c>
      <c r="G7" s="171" t="s">
        <v>249</v>
      </c>
      <c r="H7" s="171" t="s">
        <v>249</v>
      </c>
      <c r="I7" s="171" t="s">
        <v>249</v>
      </c>
      <c r="J7" s="171" t="s">
        <v>249</v>
      </c>
      <c r="K7" s="48" t="s">
        <v>56</v>
      </c>
      <c r="L7" s="26" t="s">
        <v>57</v>
      </c>
      <c r="M7" s="15" t="s">
        <v>56</v>
      </c>
      <c r="N7" s="26" t="s">
        <v>57</v>
      </c>
      <c r="O7" s="48" t="s">
        <v>56</v>
      </c>
      <c r="P7" s="26" t="s">
        <v>57</v>
      </c>
      <c r="Q7" s="15" t="s">
        <v>56</v>
      </c>
      <c r="R7" s="26" t="s">
        <v>57</v>
      </c>
      <c r="S7" s="48" t="s">
        <v>249</v>
      </c>
      <c r="T7" s="26" t="s">
        <v>249</v>
      </c>
      <c r="U7" s="15" t="s">
        <v>249</v>
      </c>
      <c r="V7" s="26" t="s">
        <v>249</v>
      </c>
    </row>
    <row r="8" spans="1:22" ht="12.2" customHeight="1" x14ac:dyDescent="0.25">
      <c r="A8" s="15" t="s">
        <v>121</v>
      </c>
      <c r="B8" s="15" t="s">
        <v>118</v>
      </c>
      <c r="C8" s="4" t="s">
        <v>186</v>
      </c>
      <c r="D8" s="4" t="s">
        <v>184</v>
      </c>
      <c r="E8" s="13">
        <v>6</v>
      </c>
      <c r="F8" s="73">
        <v>2</v>
      </c>
      <c r="G8" s="171" t="s">
        <v>249</v>
      </c>
      <c r="H8" s="171" t="s">
        <v>57</v>
      </c>
      <c r="I8" s="171" t="s">
        <v>249</v>
      </c>
      <c r="J8" s="171" t="s">
        <v>57</v>
      </c>
      <c r="K8" s="48" t="s">
        <v>249</v>
      </c>
      <c r="L8" s="15" t="s">
        <v>249</v>
      </c>
      <c r="M8" s="15" t="s">
        <v>249</v>
      </c>
      <c r="N8" s="15" t="s">
        <v>249</v>
      </c>
      <c r="O8" s="48" t="s">
        <v>249</v>
      </c>
      <c r="P8" s="15" t="s">
        <v>249</v>
      </c>
      <c r="Q8" s="15" t="s">
        <v>249</v>
      </c>
      <c r="R8" s="15" t="s">
        <v>249</v>
      </c>
      <c r="S8" s="48" t="s">
        <v>249</v>
      </c>
      <c r="T8" s="15" t="s">
        <v>249</v>
      </c>
      <c r="U8" s="15" t="s">
        <v>249</v>
      </c>
      <c r="V8" s="15" t="s">
        <v>249</v>
      </c>
    </row>
    <row r="9" spans="1:22" ht="12.2" customHeight="1" x14ac:dyDescent="0.25">
      <c r="A9" s="15" t="s">
        <v>122</v>
      </c>
      <c r="B9" s="15" t="s">
        <v>119</v>
      </c>
      <c r="C9" s="4" t="s">
        <v>187</v>
      </c>
      <c r="D9" s="4" t="s">
        <v>185</v>
      </c>
      <c r="E9" s="13">
        <v>7</v>
      </c>
      <c r="F9" s="73"/>
      <c r="G9" s="190" t="s">
        <v>254</v>
      </c>
      <c r="H9" s="186"/>
      <c r="I9" s="185"/>
      <c r="J9" s="186"/>
      <c r="K9" s="189" t="s">
        <v>254</v>
      </c>
      <c r="L9" s="187"/>
      <c r="M9" s="187"/>
      <c r="N9" s="187"/>
      <c r="O9" s="189" t="s">
        <v>254</v>
      </c>
      <c r="P9" s="187"/>
      <c r="Q9" s="188"/>
      <c r="R9" s="187"/>
      <c r="S9" s="189"/>
      <c r="T9" s="187"/>
      <c r="U9" s="188"/>
      <c r="V9" s="187"/>
    </row>
    <row r="10" spans="1:22" ht="12.2" customHeight="1" x14ac:dyDescent="0.25">
      <c r="A10" s="15" t="s">
        <v>123</v>
      </c>
      <c r="B10" s="15" t="s">
        <v>120</v>
      </c>
      <c r="C10" s="4" t="s">
        <v>258</v>
      </c>
      <c r="D10" s="4" t="s">
        <v>259</v>
      </c>
      <c r="E10" s="13">
        <v>8</v>
      </c>
      <c r="F10" s="73"/>
      <c r="G10" s="171" t="s">
        <v>51</v>
      </c>
      <c r="H10" s="171" t="s">
        <v>51</v>
      </c>
      <c r="I10" s="171" t="s">
        <v>51</v>
      </c>
      <c r="J10" s="171" t="s">
        <v>51</v>
      </c>
      <c r="K10" s="48" t="s">
        <v>90</v>
      </c>
      <c r="L10" s="15" t="s">
        <v>90</v>
      </c>
      <c r="M10" s="15" t="s">
        <v>90</v>
      </c>
      <c r="N10" s="15" t="s">
        <v>90</v>
      </c>
      <c r="O10" s="48" t="s">
        <v>81</v>
      </c>
      <c r="P10" s="15" t="s">
        <v>81</v>
      </c>
      <c r="Q10" s="26" t="s">
        <v>81</v>
      </c>
      <c r="R10" s="15" t="s">
        <v>81</v>
      </c>
      <c r="S10" s="48" t="s">
        <v>57</v>
      </c>
      <c r="T10" s="15" t="s">
        <v>57</v>
      </c>
      <c r="U10" s="26" t="s">
        <v>57</v>
      </c>
      <c r="V10" s="15" t="s">
        <v>57</v>
      </c>
    </row>
    <row r="11" spans="1:22" ht="12.2" customHeight="1" x14ac:dyDescent="0.25">
      <c r="C11" s="24"/>
      <c r="E11" s="13">
        <v>9</v>
      </c>
      <c r="F11" s="73"/>
      <c r="G11" s="171" t="s">
        <v>196</v>
      </c>
      <c r="H11" s="171" t="s">
        <v>196</v>
      </c>
      <c r="I11" s="171" t="s">
        <v>196</v>
      </c>
      <c r="J11" s="171" t="s">
        <v>196</v>
      </c>
      <c r="K11" s="48" t="s">
        <v>51</v>
      </c>
      <c r="L11" s="15" t="s">
        <v>51</v>
      </c>
      <c r="M11" s="15" t="s">
        <v>51</v>
      </c>
      <c r="N11" s="15" t="s">
        <v>51</v>
      </c>
      <c r="O11" s="48" t="s">
        <v>55</v>
      </c>
      <c r="P11" s="15" t="s">
        <v>55</v>
      </c>
      <c r="Q11" s="26" t="s">
        <v>55</v>
      </c>
      <c r="R11" s="15" t="s">
        <v>55</v>
      </c>
      <c r="S11" s="48" t="s">
        <v>56</v>
      </c>
      <c r="T11" s="15" t="s">
        <v>56</v>
      </c>
      <c r="U11" s="26" t="s">
        <v>56</v>
      </c>
      <c r="V11" s="15" t="s">
        <v>56</v>
      </c>
    </row>
    <row r="12" spans="1:22" ht="12.2" customHeight="1" x14ac:dyDescent="0.25">
      <c r="A12" s="163"/>
      <c r="B12" s="163"/>
      <c r="C12" s="163"/>
      <c r="E12" s="13">
        <v>10</v>
      </c>
      <c r="F12" s="73"/>
      <c r="G12" s="171" t="s">
        <v>69</v>
      </c>
      <c r="H12" s="171" t="s">
        <v>69</v>
      </c>
      <c r="I12" s="171" t="s">
        <v>69</v>
      </c>
      <c r="J12" s="171" t="s">
        <v>69</v>
      </c>
      <c r="K12" s="48" t="s">
        <v>85</v>
      </c>
      <c r="L12" s="15" t="s">
        <v>85</v>
      </c>
      <c r="M12" s="15" t="s">
        <v>85</v>
      </c>
      <c r="N12" s="15" t="s">
        <v>85</v>
      </c>
      <c r="O12" s="48" t="s">
        <v>51</v>
      </c>
      <c r="P12" s="15" t="s">
        <v>51</v>
      </c>
      <c r="Q12" s="26" t="s">
        <v>51</v>
      </c>
      <c r="R12" s="15" t="s">
        <v>51</v>
      </c>
      <c r="S12" s="48" t="s">
        <v>69</v>
      </c>
      <c r="T12" s="15" t="s">
        <v>69</v>
      </c>
      <c r="U12" s="26" t="s">
        <v>69</v>
      </c>
      <c r="V12" s="15" t="s">
        <v>69</v>
      </c>
    </row>
    <row r="13" spans="1:22" ht="12.2" customHeight="1" x14ac:dyDescent="0.25">
      <c r="A13" s="15"/>
      <c r="B13" s="15"/>
      <c r="C13" s="162"/>
      <c r="E13" s="13">
        <v>11</v>
      </c>
      <c r="F13" s="73"/>
      <c r="G13" s="171" t="s">
        <v>55</v>
      </c>
      <c r="H13" s="171" t="s">
        <v>55</v>
      </c>
      <c r="I13" s="171" t="s">
        <v>55</v>
      </c>
      <c r="J13" s="171" t="s">
        <v>55</v>
      </c>
      <c r="K13" s="48" t="s">
        <v>84</v>
      </c>
      <c r="L13" s="15" t="s">
        <v>84</v>
      </c>
      <c r="M13" s="15" t="s">
        <v>84</v>
      </c>
      <c r="N13" s="15" t="s">
        <v>84</v>
      </c>
      <c r="O13" s="48" t="s">
        <v>79</v>
      </c>
      <c r="P13" s="15" t="s">
        <v>79</v>
      </c>
      <c r="Q13" s="26" t="s">
        <v>79</v>
      </c>
      <c r="R13" s="15" t="s">
        <v>79</v>
      </c>
      <c r="S13" s="48" t="s">
        <v>51</v>
      </c>
      <c r="T13" s="15" t="s">
        <v>51</v>
      </c>
      <c r="U13" s="26" t="s">
        <v>51</v>
      </c>
      <c r="V13" s="15" t="s">
        <v>51</v>
      </c>
    </row>
    <row r="14" spans="1:22" ht="12.2" customHeight="1" x14ac:dyDescent="0.25">
      <c r="A14" s="15"/>
      <c r="B14" s="15"/>
      <c r="C14" s="162"/>
      <c r="E14" s="13">
        <v>12</v>
      </c>
      <c r="F14" s="73"/>
      <c r="G14" s="171"/>
      <c r="H14" s="13"/>
      <c r="I14" s="171"/>
      <c r="J14" s="13"/>
      <c r="K14" s="48"/>
      <c r="L14" s="15"/>
      <c r="M14" s="15"/>
      <c r="N14" s="15"/>
      <c r="O14" s="48" t="s">
        <v>74</v>
      </c>
      <c r="P14" s="15" t="s">
        <v>74</v>
      </c>
      <c r="Q14" s="26" t="s">
        <v>74</v>
      </c>
      <c r="R14" s="15" t="s">
        <v>74</v>
      </c>
      <c r="S14" s="48" t="s">
        <v>55</v>
      </c>
      <c r="T14" s="15" t="s">
        <v>55</v>
      </c>
      <c r="U14" s="26" t="s">
        <v>55</v>
      </c>
      <c r="V14" s="15" t="s">
        <v>55</v>
      </c>
    </row>
    <row r="15" spans="1:22" ht="12.2" customHeight="1" x14ac:dyDescent="0.25">
      <c r="A15" s="15"/>
      <c r="B15" s="15"/>
      <c r="C15" s="162"/>
      <c r="E15" s="13">
        <v>13</v>
      </c>
      <c r="F15" s="73"/>
      <c r="G15" s="171"/>
      <c r="H15" s="13"/>
      <c r="I15" s="171"/>
      <c r="J15" s="13"/>
      <c r="K15" s="48"/>
      <c r="L15" s="15"/>
      <c r="M15" s="15"/>
      <c r="N15" s="15"/>
      <c r="O15" s="48" t="s">
        <v>75</v>
      </c>
      <c r="P15" s="15" t="s">
        <v>75</v>
      </c>
      <c r="Q15" s="26" t="s">
        <v>75</v>
      </c>
      <c r="R15" s="15" t="s">
        <v>75</v>
      </c>
      <c r="S15" s="48" t="s">
        <v>196</v>
      </c>
      <c r="T15" s="15" t="s">
        <v>196</v>
      </c>
      <c r="U15" s="26" t="s">
        <v>196</v>
      </c>
      <c r="V15" s="15" t="s">
        <v>196</v>
      </c>
    </row>
    <row r="16" spans="1:22" ht="12.2" customHeight="1" x14ac:dyDescent="0.25">
      <c r="A16" s="15"/>
      <c r="B16" s="15"/>
      <c r="C16" s="162"/>
      <c r="E16" s="13">
        <v>14</v>
      </c>
      <c r="F16" s="73"/>
      <c r="G16" s="171"/>
      <c r="H16" s="13"/>
      <c r="I16" s="171"/>
      <c r="J16" s="13"/>
      <c r="K16" s="48"/>
      <c r="L16" s="15"/>
      <c r="M16" s="15"/>
      <c r="N16" s="15"/>
      <c r="O16" s="48"/>
      <c r="P16" s="15"/>
      <c r="Q16" s="26"/>
      <c r="R16" s="15"/>
      <c r="S16" s="48" t="s">
        <v>90</v>
      </c>
      <c r="T16" s="15" t="s">
        <v>90</v>
      </c>
      <c r="U16" s="26" t="s">
        <v>90</v>
      </c>
      <c r="V16" s="15" t="s">
        <v>90</v>
      </c>
    </row>
    <row r="17" spans="1:22" ht="12.2" customHeight="1" x14ac:dyDescent="0.25">
      <c r="A17" s="15"/>
      <c r="B17" s="15"/>
      <c r="E17" s="13">
        <v>15</v>
      </c>
      <c r="F17" s="73"/>
      <c r="G17" s="171"/>
      <c r="H17" s="13"/>
      <c r="I17" s="171"/>
      <c r="J17" s="13"/>
      <c r="K17" s="48"/>
      <c r="L17" s="15"/>
      <c r="M17" s="15"/>
      <c r="N17" s="15"/>
      <c r="O17" s="48"/>
      <c r="P17" s="15"/>
      <c r="Q17" s="26"/>
      <c r="R17" s="15"/>
      <c r="S17" s="48" t="s">
        <v>85</v>
      </c>
      <c r="T17" s="15" t="s">
        <v>85</v>
      </c>
      <c r="U17" s="26" t="s">
        <v>85</v>
      </c>
      <c r="V17" s="15" t="s">
        <v>85</v>
      </c>
    </row>
    <row r="18" spans="1:22" ht="12.2" customHeight="1" x14ac:dyDescent="0.25">
      <c r="A18" s="12"/>
      <c r="C18" s="162"/>
      <c r="E18" s="13">
        <v>16</v>
      </c>
      <c r="F18" s="73"/>
      <c r="G18" s="171"/>
      <c r="H18" s="13"/>
      <c r="I18" s="171"/>
      <c r="J18" s="13"/>
      <c r="K18" s="48"/>
      <c r="L18" s="15"/>
      <c r="M18" s="15"/>
      <c r="N18" s="15"/>
      <c r="O18" s="48"/>
      <c r="P18" s="15"/>
      <c r="Q18" s="26"/>
      <c r="R18" s="15"/>
      <c r="S18" s="48" t="s">
        <v>84</v>
      </c>
      <c r="T18" s="15" t="s">
        <v>84</v>
      </c>
      <c r="U18" s="26" t="s">
        <v>84</v>
      </c>
      <c r="V18" s="15" t="s">
        <v>84</v>
      </c>
    </row>
    <row r="19" spans="1:22" ht="12.2" customHeight="1" x14ac:dyDescent="0.25">
      <c r="A19" s="12"/>
      <c r="D19" s="82"/>
      <c r="E19" s="13">
        <v>17</v>
      </c>
      <c r="F19" s="73"/>
      <c r="G19" s="171"/>
      <c r="H19" s="13"/>
      <c r="I19" s="171"/>
      <c r="J19" s="13"/>
      <c r="K19" s="48"/>
      <c r="L19" s="15"/>
      <c r="M19" s="15"/>
      <c r="N19" s="15"/>
      <c r="O19" s="48"/>
      <c r="P19" s="15"/>
      <c r="Q19" s="26"/>
      <c r="R19" s="15"/>
      <c r="S19" s="48" t="s">
        <v>81</v>
      </c>
      <c r="T19" s="15" t="s">
        <v>81</v>
      </c>
      <c r="U19" s="26" t="s">
        <v>81</v>
      </c>
      <c r="V19" s="15" t="s">
        <v>81</v>
      </c>
    </row>
    <row r="20" spans="1:22" ht="12.2" customHeight="1" x14ac:dyDescent="0.25">
      <c r="A20" s="12"/>
      <c r="D20" s="82"/>
      <c r="E20" s="13">
        <v>18</v>
      </c>
      <c r="F20" s="73"/>
      <c r="G20" s="171"/>
      <c r="H20" s="13"/>
      <c r="I20" s="171"/>
      <c r="J20" s="13"/>
      <c r="K20" s="48"/>
      <c r="L20" s="15"/>
      <c r="M20" s="15"/>
      <c r="N20" s="15"/>
      <c r="O20" s="48"/>
      <c r="P20" s="15"/>
      <c r="Q20" s="26"/>
      <c r="R20" s="15"/>
      <c r="S20" s="48" t="s">
        <v>74</v>
      </c>
      <c r="T20" s="15" t="s">
        <v>74</v>
      </c>
      <c r="U20" s="26" t="s">
        <v>74</v>
      </c>
      <c r="V20" s="15" t="s">
        <v>74</v>
      </c>
    </row>
    <row r="21" spans="1:22" ht="12.2" customHeight="1" x14ac:dyDescent="0.25">
      <c r="A21" s="12"/>
      <c r="D21" s="82"/>
      <c r="E21" s="4">
        <v>19</v>
      </c>
      <c r="F21" s="73"/>
      <c r="G21" s="171"/>
      <c r="H21" s="13"/>
      <c r="I21" s="171"/>
      <c r="J21" s="13"/>
      <c r="K21" s="48"/>
      <c r="L21" s="15"/>
      <c r="M21" s="15"/>
      <c r="N21" s="15"/>
      <c r="O21" s="48"/>
      <c r="P21" s="15"/>
      <c r="Q21" s="26"/>
      <c r="R21" s="15"/>
      <c r="S21" s="48" t="s">
        <v>79</v>
      </c>
      <c r="T21" s="15" t="s">
        <v>79</v>
      </c>
      <c r="U21" s="26" t="s">
        <v>79</v>
      </c>
      <c r="V21" s="15" t="s">
        <v>79</v>
      </c>
    </row>
    <row r="22" spans="1:22" ht="12.2" customHeight="1" x14ac:dyDescent="0.25">
      <c r="A22" s="13"/>
      <c r="B22" s="15"/>
      <c r="F22" s="126"/>
      <c r="G22" s="78" t="s">
        <v>144</v>
      </c>
      <c r="H22" s="75"/>
      <c r="I22" s="76"/>
      <c r="J22" s="75"/>
      <c r="K22" s="57" t="s">
        <v>190</v>
      </c>
      <c r="L22" s="58"/>
      <c r="M22" s="59"/>
      <c r="N22" s="60"/>
      <c r="O22" s="57" t="s">
        <v>191</v>
      </c>
      <c r="P22" s="58"/>
      <c r="Q22" s="59"/>
      <c r="R22" s="72"/>
      <c r="S22" s="4"/>
      <c r="T22" s="4"/>
    </row>
    <row r="23" spans="1:22" ht="12.2" customHeight="1" x14ac:dyDescent="0.25">
      <c r="A23" s="13"/>
      <c r="F23" s="25"/>
      <c r="G23" s="50"/>
      <c r="H23" s="49"/>
      <c r="I23" s="50"/>
      <c r="J23" s="52"/>
      <c r="K23" s="51" t="s">
        <v>119</v>
      </c>
      <c r="L23" s="49" t="s">
        <v>120</v>
      </c>
      <c r="M23" s="50" t="s">
        <v>117</v>
      </c>
      <c r="N23" s="52" t="s">
        <v>118</v>
      </c>
      <c r="O23" s="50" t="s">
        <v>119</v>
      </c>
      <c r="P23" s="49" t="s">
        <v>120</v>
      </c>
      <c r="Q23" s="50" t="s">
        <v>117</v>
      </c>
      <c r="R23" s="50" t="s">
        <v>118</v>
      </c>
    </row>
    <row r="24" spans="1:22" ht="12.2" customHeight="1" x14ac:dyDescent="0.25">
      <c r="A24" s="13"/>
      <c r="F24" s="25"/>
      <c r="G24" s="56"/>
      <c r="H24" s="56"/>
      <c r="I24" s="56"/>
      <c r="J24" s="53"/>
      <c r="K24" s="48" t="s">
        <v>51</v>
      </c>
      <c r="L24" s="15" t="s">
        <v>89</v>
      </c>
      <c r="M24" s="15" t="s">
        <v>87</v>
      </c>
      <c r="N24" s="65" t="s">
        <v>92</v>
      </c>
      <c r="O24" s="15" t="s">
        <v>51</v>
      </c>
      <c r="P24" s="15" t="s">
        <v>81</v>
      </c>
      <c r="Q24" s="15" t="s">
        <v>75</v>
      </c>
      <c r="R24" s="26" t="s">
        <v>56</v>
      </c>
    </row>
    <row r="25" spans="1:22" ht="12.2" customHeight="1" x14ac:dyDescent="0.25">
      <c r="A25" s="13"/>
      <c r="F25" s="25"/>
      <c r="G25" s="164"/>
      <c r="H25" s="164"/>
      <c r="I25" s="164"/>
      <c r="J25" s="165"/>
      <c r="M25" s="15" t="s">
        <v>93</v>
      </c>
      <c r="N25" s="66" t="s">
        <v>56</v>
      </c>
      <c r="O25" s="15" t="s">
        <v>74</v>
      </c>
      <c r="P25" s="15" t="s">
        <v>82</v>
      </c>
      <c r="Q25" s="15" t="s">
        <v>79</v>
      </c>
      <c r="R25" s="61" t="s">
        <v>80</v>
      </c>
      <c r="S25" s="4"/>
    </row>
    <row r="26" spans="1:22" ht="12.2" customHeight="1" x14ac:dyDescent="0.25">
      <c r="F26" s="25"/>
      <c r="G26" s="1"/>
      <c r="H26" s="164"/>
      <c r="I26" s="164"/>
      <c r="J26" s="165"/>
      <c r="K26" s="48" t="s">
        <v>89</v>
      </c>
      <c r="L26" s="15" t="s">
        <v>87</v>
      </c>
      <c r="M26" s="61" t="s">
        <v>92</v>
      </c>
      <c r="N26" s="67" t="s">
        <v>91</v>
      </c>
      <c r="O26" s="15" t="s">
        <v>81</v>
      </c>
      <c r="P26" s="15" t="s">
        <v>75</v>
      </c>
      <c r="Q26" s="27" t="s">
        <v>55</v>
      </c>
      <c r="R26" s="61" t="s">
        <v>78</v>
      </c>
      <c r="S26" s="4"/>
    </row>
    <row r="27" spans="1:22" ht="12.2" customHeight="1" x14ac:dyDescent="0.25">
      <c r="F27" s="25"/>
      <c r="G27" s="25"/>
      <c r="H27" s="25"/>
      <c r="I27" s="25"/>
      <c r="J27" s="53"/>
      <c r="K27" s="48" t="s">
        <v>88</v>
      </c>
      <c r="L27" s="15" t="s">
        <v>93</v>
      </c>
      <c r="M27" s="27" t="s">
        <v>84</v>
      </c>
      <c r="N27" s="66" t="s">
        <v>90</v>
      </c>
      <c r="O27" s="15" t="s">
        <v>82</v>
      </c>
      <c r="P27" s="15" t="s">
        <v>79</v>
      </c>
      <c r="Q27" s="61" t="s">
        <v>80</v>
      </c>
      <c r="R27" s="27" t="s">
        <v>74</v>
      </c>
      <c r="S27" s="4"/>
      <c r="T27" s="4"/>
    </row>
    <row r="28" spans="1:22" ht="12.2" customHeight="1" x14ac:dyDescent="0.25">
      <c r="F28" s="25"/>
      <c r="G28" s="25"/>
      <c r="H28" s="25"/>
      <c r="I28" s="15"/>
      <c r="J28" s="53"/>
      <c r="K28" s="48" t="s">
        <v>87</v>
      </c>
      <c r="L28" s="54" t="s">
        <v>92</v>
      </c>
      <c r="M28" s="68" t="s">
        <v>91</v>
      </c>
      <c r="N28" s="63" t="s">
        <v>83</v>
      </c>
      <c r="O28" s="15" t="s">
        <v>79</v>
      </c>
      <c r="P28" s="15" t="s">
        <v>77</v>
      </c>
      <c r="Q28" s="54" t="s">
        <v>78</v>
      </c>
      <c r="R28" s="15" t="s">
        <v>54</v>
      </c>
      <c r="S28" s="4"/>
      <c r="T28" s="4"/>
    </row>
    <row r="29" spans="1:22" ht="12.2" customHeight="1" x14ac:dyDescent="0.25">
      <c r="F29" s="25"/>
      <c r="G29" s="25"/>
      <c r="H29" s="25"/>
      <c r="I29" s="25"/>
      <c r="J29" s="53"/>
      <c r="K29" s="48" t="s">
        <v>86</v>
      </c>
      <c r="L29" s="15" t="s">
        <v>85</v>
      </c>
      <c r="M29" s="4" t="s">
        <v>51</v>
      </c>
      <c r="N29" s="63" t="s">
        <v>89</v>
      </c>
      <c r="O29" s="120"/>
      <c r="P29" s="121" t="s">
        <v>80</v>
      </c>
      <c r="Q29" s="4" t="s">
        <v>76</v>
      </c>
      <c r="R29" s="74" t="s">
        <v>81</v>
      </c>
      <c r="S29" s="4"/>
      <c r="T29" s="4"/>
    </row>
    <row r="30" spans="1:22" ht="12.2" customHeight="1" x14ac:dyDescent="0.25">
      <c r="F30" s="25"/>
      <c r="G30" s="25"/>
      <c r="H30" s="25"/>
      <c r="J30" s="53"/>
      <c r="K30" s="55" t="s">
        <v>92</v>
      </c>
      <c r="L30" s="54" t="s">
        <v>91</v>
      </c>
      <c r="M30" s="15" t="s">
        <v>83</v>
      </c>
      <c r="N30" s="67" t="s">
        <v>53</v>
      </c>
      <c r="O30" s="15" t="s">
        <v>77</v>
      </c>
      <c r="P30" s="15" t="s">
        <v>76</v>
      </c>
      <c r="Q30" s="15" t="s">
        <v>81</v>
      </c>
      <c r="R30" s="27" t="s">
        <v>79</v>
      </c>
      <c r="S30" s="4"/>
      <c r="T30" s="4"/>
    </row>
    <row r="31" spans="1:22" ht="12.2" customHeight="1" x14ac:dyDescent="0.25">
      <c r="F31" s="25"/>
      <c r="J31" s="53"/>
      <c r="K31" s="48" t="s">
        <v>85</v>
      </c>
      <c r="L31" s="15" t="s">
        <v>51</v>
      </c>
      <c r="M31" s="15" t="s">
        <v>89</v>
      </c>
      <c r="N31" s="66" t="s">
        <v>86</v>
      </c>
      <c r="O31" s="121" t="s">
        <v>80</v>
      </c>
      <c r="P31" s="54" t="s">
        <v>78</v>
      </c>
      <c r="Q31" s="15" t="s">
        <v>54</v>
      </c>
      <c r="R31" s="61" t="s">
        <v>53</v>
      </c>
      <c r="S31" s="4"/>
      <c r="T31" s="4"/>
    </row>
    <row r="32" spans="1:22" ht="12.2" customHeight="1" x14ac:dyDescent="0.25">
      <c r="F32" s="25"/>
      <c r="J32" s="53"/>
      <c r="K32" s="55" t="s">
        <v>91</v>
      </c>
      <c r="L32" s="15" t="s">
        <v>83</v>
      </c>
      <c r="M32" s="54" t="s">
        <v>53</v>
      </c>
      <c r="N32" s="62" t="s">
        <v>85</v>
      </c>
      <c r="O32" s="15" t="s">
        <v>76</v>
      </c>
      <c r="P32" s="15" t="s">
        <v>54</v>
      </c>
      <c r="Q32" s="15" t="s">
        <v>51</v>
      </c>
      <c r="R32" s="26" t="s">
        <v>77</v>
      </c>
      <c r="S32" s="4"/>
      <c r="T32" s="4"/>
    </row>
    <row r="33" spans="6:20" ht="12.2" customHeight="1" x14ac:dyDescent="0.25">
      <c r="F33" s="25"/>
      <c r="I33" s="15"/>
      <c r="J33" s="53"/>
      <c r="M33" s="15" t="s">
        <v>86</v>
      </c>
      <c r="N33" s="62" t="s">
        <v>84</v>
      </c>
      <c r="O33" s="54" t="s">
        <v>78</v>
      </c>
      <c r="P33" s="15" t="s">
        <v>55</v>
      </c>
      <c r="Q33" s="54" t="s">
        <v>53</v>
      </c>
      <c r="R33" s="26" t="s">
        <v>55</v>
      </c>
      <c r="S33" s="4"/>
      <c r="T33" s="4"/>
    </row>
    <row r="34" spans="6:20" ht="12.2" customHeight="1" x14ac:dyDescent="0.25">
      <c r="F34" s="25"/>
      <c r="J34" s="53"/>
      <c r="K34" s="48" t="s">
        <v>83</v>
      </c>
      <c r="L34" s="54" t="s">
        <v>53</v>
      </c>
      <c r="M34" s="26" t="s">
        <v>85</v>
      </c>
      <c r="N34" s="62" t="s">
        <v>51</v>
      </c>
      <c r="O34" s="15" t="s">
        <v>54</v>
      </c>
      <c r="Q34" s="26" t="s">
        <v>77</v>
      </c>
      <c r="R34" s="26" t="s">
        <v>76</v>
      </c>
      <c r="S34" s="4"/>
      <c r="T34" s="4"/>
    </row>
    <row r="35" spans="6:20" ht="12.2" customHeight="1" x14ac:dyDescent="0.25">
      <c r="J35" s="53"/>
      <c r="L35" s="15" t="s">
        <v>86</v>
      </c>
      <c r="M35" s="54" t="s">
        <v>50</v>
      </c>
      <c r="N35" s="64" t="s">
        <v>50</v>
      </c>
      <c r="O35" s="122"/>
      <c r="P35" s="123" t="s">
        <v>53</v>
      </c>
      <c r="Q35" s="123" t="s">
        <v>50</v>
      </c>
      <c r="R35" s="124" t="s">
        <v>50</v>
      </c>
      <c r="S35" s="4"/>
      <c r="T35" s="4"/>
    </row>
    <row r="36" spans="6:20" ht="12.2" customHeight="1" x14ac:dyDescent="0.25">
      <c r="F36" s="25"/>
      <c r="J36" s="77"/>
      <c r="K36" s="69" t="s">
        <v>53</v>
      </c>
      <c r="L36" s="70" t="s">
        <v>84</v>
      </c>
      <c r="M36" s="71"/>
      <c r="N36" s="71"/>
      <c r="O36" s="69" t="s">
        <v>53</v>
      </c>
      <c r="S36" s="4"/>
      <c r="T36" s="4"/>
    </row>
    <row r="37" spans="6:20" ht="12.2" customHeight="1" x14ac:dyDescent="0.25">
      <c r="F37" s="25"/>
      <c r="J37" s="77"/>
      <c r="L37" s="54" t="s">
        <v>50</v>
      </c>
      <c r="O37" s="125"/>
      <c r="P37" s="54" t="s">
        <v>50</v>
      </c>
      <c r="T37" s="4"/>
    </row>
    <row r="38" spans="6:20" ht="12.2" customHeight="1" x14ac:dyDescent="0.25">
      <c r="F38" s="25"/>
      <c r="J38" s="77"/>
      <c r="K38" s="48" t="s">
        <v>84</v>
      </c>
      <c r="O38" s="48"/>
      <c r="P38" s="15"/>
      <c r="T38" s="4"/>
    </row>
    <row r="39" spans="6:20" ht="12.2" customHeight="1" x14ac:dyDescent="0.25">
      <c r="F39" s="25"/>
      <c r="J39" s="77"/>
      <c r="K39" s="55" t="s">
        <v>50</v>
      </c>
      <c r="O39" s="55" t="s">
        <v>50</v>
      </c>
      <c r="P39" s="15"/>
    </row>
    <row r="40" spans="6:20" ht="12.2" customHeight="1" x14ac:dyDescent="0.25">
      <c r="F40" s="25"/>
      <c r="P40" s="15"/>
    </row>
    <row r="41" spans="6:20" ht="12.2" customHeight="1" x14ac:dyDescent="0.25"/>
    <row r="42" spans="6:20" ht="12.2" customHeight="1" x14ac:dyDescent="0.25"/>
    <row r="43" spans="6:20" x14ac:dyDescent="0.25">
      <c r="H43" s="79"/>
      <c r="I43" s="4"/>
      <c r="J43" s="4"/>
    </row>
    <row r="44" spans="6:20" x14ac:dyDescent="0.25">
      <c r="H44" s="79"/>
      <c r="I44" s="79"/>
      <c r="J44" s="4"/>
    </row>
    <row r="45" spans="6:20" x14ac:dyDescent="0.25">
      <c r="H45" s="79"/>
      <c r="I45" s="79"/>
      <c r="J45" s="4"/>
    </row>
  </sheetData>
  <mergeCells count="4">
    <mergeCell ref="F2:J2"/>
    <mergeCell ref="K2:N2"/>
    <mergeCell ref="O2:R2"/>
    <mergeCell ref="S2:V2"/>
  </mergeCells>
  <conditionalFormatting sqref="V1 V9 V16:V17">
    <cfRule type="duplicateValues" dxfId="3" priority="114"/>
  </conditionalFormatting>
  <conditionalFormatting sqref="T1 T9 T16:T17">
    <cfRule type="duplicateValues" dxfId="2" priority="117"/>
  </conditionalFormatting>
  <conditionalFormatting sqref="R1 R9 R16:R1048576">
    <cfRule type="duplicateValues" dxfId="1" priority="118"/>
  </conditionalFormatting>
  <conditionalFormatting sqref="P41:P1048576 P1 P35:P37 P32 P30 P9 P16:P28">
    <cfRule type="duplicateValues" dxfId="0" priority="123"/>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869"/>
  <sheetViews>
    <sheetView topLeftCell="A13" workbookViewId="0">
      <selection activeCell="B56" sqref="B56"/>
    </sheetView>
  </sheetViews>
  <sheetFormatPr defaultRowHeight="15" x14ac:dyDescent="0.25"/>
  <cols>
    <col min="1" max="2" width="10.5703125" style="3" customWidth="1"/>
    <col min="3" max="3" width="8.7109375" style="3" bestFit="1" customWidth="1"/>
    <col min="4" max="4" width="64.7109375" style="3" bestFit="1" customWidth="1"/>
    <col min="5" max="5" width="13.42578125" customWidth="1"/>
  </cols>
  <sheetData>
    <row r="1" spans="1:10" x14ac:dyDescent="0.25">
      <c r="A1" s="10" t="s">
        <v>94</v>
      </c>
      <c r="B1" s="10" t="s">
        <v>153</v>
      </c>
      <c r="C1" s="10" t="s">
        <v>111</v>
      </c>
      <c r="D1" s="10" t="s">
        <v>112</v>
      </c>
      <c r="E1" s="7" t="s">
        <v>113</v>
      </c>
    </row>
    <row r="2" spans="1:10" x14ac:dyDescent="0.25">
      <c r="A2" s="86" t="s">
        <v>131</v>
      </c>
      <c r="B2" s="2" t="s">
        <v>57</v>
      </c>
      <c r="C2" s="6" t="s">
        <v>12</v>
      </c>
      <c r="D2" t="s">
        <v>5</v>
      </c>
      <c r="E2" t="s">
        <v>265</v>
      </c>
      <c r="I2" s="86"/>
      <c r="J2" s="87"/>
    </row>
    <row r="3" spans="1:10" x14ac:dyDescent="0.25">
      <c r="A3" s="86" t="s">
        <v>199</v>
      </c>
      <c r="B3" s="8" t="s">
        <v>200</v>
      </c>
      <c r="C3" s="6" t="s">
        <v>201</v>
      </c>
      <c r="D3" t="s">
        <v>202</v>
      </c>
      <c r="E3" t="s">
        <v>265</v>
      </c>
      <c r="I3" s="86"/>
      <c r="J3" s="87"/>
    </row>
    <row r="4" spans="1:10" x14ac:dyDescent="0.25">
      <c r="A4" s="86" t="s">
        <v>132</v>
      </c>
      <c r="B4" s="2" t="s">
        <v>56</v>
      </c>
      <c r="C4" s="6" t="s">
        <v>10</v>
      </c>
      <c r="D4" t="s">
        <v>6</v>
      </c>
      <c r="E4" t="s">
        <v>265</v>
      </c>
      <c r="I4" s="86"/>
      <c r="J4" s="87"/>
    </row>
    <row r="5" spans="1:10" x14ac:dyDescent="0.25">
      <c r="A5" s="86" t="s">
        <v>134</v>
      </c>
      <c r="B5" s="9" t="s">
        <v>55</v>
      </c>
      <c r="C5" s="6" t="s">
        <v>18</v>
      </c>
      <c r="D5" t="s">
        <v>19</v>
      </c>
      <c r="E5" t="s">
        <v>265</v>
      </c>
      <c r="I5" s="86"/>
      <c r="J5" s="87"/>
    </row>
    <row r="6" spans="1:10" x14ac:dyDescent="0.25">
      <c r="A6" s="86" t="s">
        <v>133</v>
      </c>
      <c r="B6" s="2" t="s">
        <v>51</v>
      </c>
      <c r="C6" s="6" t="s">
        <v>22</v>
      </c>
      <c r="D6" t="s">
        <v>7</v>
      </c>
      <c r="E6" t="s">
        <v>265</v>
      </c>
      <c r="I6" s="86"/>
      <c r="J6" s="87"/>
    </row>
    <row r="7" spans="1:10" x14ac:dyDescent="0.25">
      <c r="A7" s="85" t="s">
        <v>203</v>
      </c>
      <c r="B7" s="8" t="s">
        <v>204</v>
      </c>
      <c r="C7" s="6" t="s">
        <v>205</v>
      </c>
      <c r="D7" t="s">
        <v>206</v>
      </c>
      <c r="E7" t="s">
        <v>252</v>
      </c>
      <c r="I7" s="85"/>
      <c r="J7" s="85"/>
    </row>
    <row r="8" spans="1:10" x14ac:dyDescent="0.25">
      <c r="A8" s="86" t="s">
        <v>207</v>
      </c>
      <c r="B8" s="1" t="s">
        <v>208</v>
      </c>
      <c r="C8" s="6" t="s">
        <v>209</v>
      </c>
      <c r="D8" t="s">
        <v>24</v>
      </c>
      <c r="E8" t="s">
        <v>265</v>
      </c>
      <c r="I8" s="86"/>
      <c r="J8" s="87"/>
    </row>
    <row r="9" spans="1:10" x14ac:dyDescent="0.25">
      <c r="A9" s="86" t="s">
        <v>210</v>
      </c>
      <c r="B9" s="2" t="s">
        <v>211</v>
      </c>
      <c r="C9" s="6" t="s">
        <v>212</v>
      </c>
      <c r="D9" t="s">
        <v>25</v>
      </c>
      <c r="E9" t="s">
        <v>265</v>
      </c>
      <c r="I9" s="86"/>
      <c r="J9" s="87"/>
    </row>
    <row r="10" spans="1:10" x14ac:dyDescent="0.25">
      <c r="A10" s="86" t="s">
        <v>195</v>
      </c>
      <c r="B10" s="1" t="s">
        <v>196</v>
      </c>
      <c r="C10" s="6" t="s">
        <v>197</v>
      </c>
      <c r="D10" t="s">
        <v>198</v>
      </c>
      <c r="E10" t="s">
        <v>265</v>
      </c>
      <c r="I10" s="86"/>
      <c r="J10" s="87"/>
    </row>
    <row r="11" spans="1:10" x14ac:dyDescent="0.25">
      <c r="A11" s="85" t="s">
        <v>135</v>
      </c>
      <c r="B11" s="2" t="s">
        <v>90</v>
      </c>
      <c r="C11" s="6" t="s">
        <v>28</v>
      </c>
      <c r="D11" t="s">
        <v>37</v>
      </c>
      <c r="E11" t="s">
        <v>265</v>
      </c>
      <c r="I11" s="85"/>
      <c r="J11" s="85"/>
    </row>
    <row r="12" spans="1:10" x14ac:dyDescent="0.25">
      <c r="A12" s="86" t="s">
        <v>146</v>
      </c>
      <c r="B12" s="5" t="s">
        <v>92</v>
      </c>
      <c r="C12" s="6" t="s">
        <v>26</v>
      </c>
      <c r="D12" t="s">
        <v>213</v>
      </c>
      <c r="E12" t="s">
        <v>57</v>
      </c>
      <c r="I12" s="86"/>
      <c r="J12" s="87"/>
    </row>
    <row r="13" spans="1:10" x14ac:dyDescent="0.25">
      <c r="A13" s="86" t="s">
        <v>148</v>
      </c>
      <c r="B13" s="5" t="s">
        <v>89</v>
      </c>
      <c r="C13" s="6" t="s">
        <v>29</v>
      </c>
      <c r="D13" t="s">
        <v>40</v>
      </c>
      <c r="I13" s="86"/>
      <c r="J13" s="87"/>
    </row>
    <row r="14" spans="1:10" x14ac:dyDescent="0.25">
      <c r="A14" s="86" t="s">
        <v>149</v>
      </c>
      <c r="B14" s="5" t="s">
        <v>91</v>
      </c>
      <c r="C14" s="6" t="s">
        <v>27</v>
      </c>
      <c r="D14" t="s">
        <v>214</v>
      </c>
      <c r="E14" t="s">
        <v>92</v>
      </c>
      <c r="I14" s="86"/>
      <c r="J14" s="87"/>
    </row>
    <row r="15" spans="1:10" x14ac:dyDescent="0.25">
      <c r="A15" s="86" t="s">
        <v>136</v>
      </c>
      <c r="B15" s="5" t="s">
        <v>85</v>
      </c>
      <c r="C15" s="6" t="s">
        <v>32</v>
      </c>
      <c r="D15" t="s">
        <v>38</v>
      </c>
      <c r="E15" t="s">
        <v>265</v>
      </c>
      <c r="I15" s="86"/>
      <c r="J15" s="87"/>
    </row>
    <row r="16" spans="1:10" x14ac:dyDescent="0.25">
      <c r="A16" s="85" t="s">
        <v>147</v>
      </c>
      <c r="B16" s="5" t="s">
        <v>86</v>
      </c>
      <c r="C16" s="6" t="s">
        <v>31</v>
      </c>
      <c r="D16" t="s">
        <v>36</v>
      </c>
      <c r="E16" t="s">
        <v>265</v>
      </c>
      <c r="I16" s="85"/>
      <c r="J16" s="87"/>
    </row>
    <row r="17" spans="1:10" x14ac:dyDescent="0.25">
      <c r="A17" s="86" t="s">
        <v>137</v>
      </c>
      <c r="B17" s="5" t="s">
        <v>84</v>
      </c>
      <c r="C17" s="6" t="s">
        <v>33</v>
      </c>
      <c r="D17" t="s">
        <v>39</v>
      </c>
      <c r="E17" t="s">
        <v>265</v>
      </c>
      <c r="I17" s="86"/>
      <c r="J17" s="87"/>
    </row>
    <row r="18" spans="1:10" x14ac:dyDescent="0.25">
      <c r="A18" s="85" t="s">
        <v>138</v>
      </c>
      <c r="B18" s="5" t="s">
        <v>87</v>
      </c>
      <c r="C18" s="6" t="s">
        <v>30</v>
      </c>
      <c r="D18" t="s">
        <v>35</v>
      </c>
      <c r="E18" t="s">
        <v>265</v>
      </c>
      <c r="I18" s="85"/>
      <c r="J18" s="87"/>
    </row>
    <row r="19" spans="1:10" x14ac:dyDescent="0.25">
      <c r="A19" s="86" t="s">
        <v>215</v>
      </c>
      <c r="B19" s="5" t="s">
        <v>216</v>
      </c>
      <c r="C19" s="6" t="s">
        <v>217</v>
      </c>
      <c r="D19" t="s">
        <v>34</v>
      </c>
      <c r="E19" t="s">
        <v>265</v>
      </c>
      <c r="I19" s="86"/>
      <c r="J19" s="87"/>
    </row>
    <row r="20" spans="1:10" x14ac:dyDescent="0.25">
      <c r="A20" s="85" t="s">
        <v>218</v>
      </c>
      <c r="B20" s="5" t="s">
        <v>219</v>
      </c>
      <c r="C20" s="6" t="s">
        <v>220</v>
      </c>
      <c r="D20" t="s">
        <v>221</v>
      </c>
      <c r="E20" t="s">
        <v>265</v>
      </c>
      <c r="I20" s="85"/>
      <c r="J20" s="87"/>
    </row>
    <row r="21" spans="1:10" x14ac:dyDescent="0.25">
      <c r="A21" s="86" t="s">
        <v>139</v>
      </c>
      <c r="B21" s="5" t="s">
        <v>81</v>
      </c>
      <c r="C21" s="6" t="s">
        <v>16</v>
      </c>
      <c r="D21" t="s">
        <v>8</v>
      </c>
      <c r="E21" t="s">
        <v>265</v>
      </c>
      <c r="I21" s="86"/>
      <c r="J21" s="87"/>
    </row>
    <row r="22" spans="1:10" x14ac:dyDescent="0.25">
      <c r="A22" s="86" t="s">
        <v>151</v>
      </c>
      <c r="B22" s="5" t="s">
        <v>80</v>
      </c>
      <c r="C22" s="6" t="s">
        <v>13</v>
      </c>
      <c r="D22" t="s">
        <v>222</v>
      </c>
      <c r="E22" t="s">
        <v>57</v>
      </c>
      <c r="I22" s="86"/>
      <c r="J22" s="87"/>
    </row>
    <row r="23" spans="1:10" x14ac:dyDescent="0.25">
      <c r="A23" s="86" t="s">
        <v>141</v>
      </c>
      <c r="B23" s="5" t="s">
        <v>79</v>
      </c>
      <c r="C23" s="6" t="s">
        <v>17</v>
      </c>
      <c r="D23" t="s">
        <v>9</v>
      </c>
      <c r="E23" t="s">
        <v>265</v>
      </c>
      <c r="I23" s="86"/>
      <c r="J23" s="87"/>
    </row>
    <row r="24" spans="1:10" x14ac:dyDescent="0.25">
      <c r="A24" s="86" t="s">
        <v>150</v>
      </c>
      <c r="B24" s="5" t="s">
        <v>78</v>
      </c>
      <c r="C24" s="4" t="s">
        <v>14</v>
      </c>
      <c r="D24" t="s">
        <v>223</v>
      </c>
      <c r="E24" t="s">
        <v>132</v>
      </c>
      <c r="I24" s="86"/>
      <c r="J24" s="87"/>
    </row>
    <row r="25" spans="1:10" x14ac:dyDescent="0.25">
      <c r="A25" s="86" t="s">
        <v>140</v>
      </c>
      <c r="B25" s="5" t="s">
        <v>74</v>
      </c>
      <c r="C25" s="4" t="s">
        <v>15</v>
      </c>
      <c r="D25" t="s">
        <v>23</v>
      </c>
      <c r="E25" t="s">
        <v>265</v>
      </c>
      <c r="I25" s="86"/>
      <c r="J25" s="87"/>
    </row>
    <row r="26" spans="1:10" x14ac:dyDescent="0.25">
      <c r="A26" s="85" t="s">
        <v>142</v>
      </c>
      <c r="B26" s="5" t="s">
        <v>76</v>
      </c>
      <c r="C26" s="4" t="s">
        <v>20</v>
      </c>
      <c r="D26" t="s">
        <v>21</v>
      </c>
      <c r="E26" t="s">
        <v>265</v>
      </c>
      <c r="I26" s="85"/>
      <c r="J26" s="85"/>
    </row>
    <row r="27" spans="1:10" x14ac:dyDescent="0.25">
      <c r="A27" s="86" t="s">
        <v>143</v>
      </c>
      <c r="B27" s="5" t="s">
        <v>75</v>
      </c>
      <c r="C27" s="4" t="s">
        <v>11</v>
      </c>
      <c r="D27" t="s">
        <v>4</v>
      </c>
      <c r="E27" t="s">
        <v>265</v>
      </c>
      <c r="I27" s="86"/>
      <c r="J27" s="87"/>
    </row>
    <row r="28" spans="1:10" x14ac:dyDescent="0.25">
      <c r="A28" s="86" t="s">
        <v>224</v>
      </c>
      <c r="B28" s="5" t="s">
        <v>225</v>
      </c>
      <c r="C28" s="4" t="s">
        <v>226</v>
      </c>
      <c r="D28" t="s">
        <v>227</v>
      </c>
      <c r="E28" t="s">
        <v>80</v>
      </c>
      <c r="I28" s="86"/>
      <c r="J28" s="87"/>
    </row>
    <row r="29" spans="1:10" x14ac:dyDescent="0.25">
      <c r="A29" s="86" t="s">
        <v>155</v>
      </c>
      <c r="B29" s="5" t="s">
        <v>72</v>
      </c>
      <c r="C29" s="6" t="s">
        <v>95</v>
      </c>
      <c r="D29" t="s">
        <v>96</v>
      </c>
      <c r="E29" t="s">
        <v>265</v>
      </c>
      <c r="I29" s="85"/>
      <c r="J29" s="85"/>
    </row>
    <row r="30" spans="1:10" x14ac:dyDescent="0.25">
      <c r="A30" s="85" t="s">
        <v>154</v>
      </c>
      <c r="B30" s="5" t="s">
        <v>73</v>
      </c>
      <c r="C30" s="6" t="s">
        <v>70</v>
      </c>
      <c r="D30" t="s">
        <v>228</v>
      </c>
      <c r="E30" t="s">
        <v>265</v>
      </c>
      <c r="I30" s="86"/>
      <c r="J30" s="87"/>
    </row>
    <row r="31" spans="1:10" x14ac:dyDescent="0.25">
      <c r="A31" s="86" t="s">
        <v>145</v>
      </c>
      <c r="B31" s="5" t="s">
        <v>69</v>
      </c>
      <c r="C31" t="s">
        <v>98</v>
      </c>
      <c r="D31" t="s">
        <v>99</v>
      </c>
      <c r="E31" t="s">
        <v>265</v>
      </c>
      <c r="I31" s="86"/>
      <c r="J31" s="87"/>
    </row>
    <row r="32" spans="1:10" x14ac:dyDescent="0.25">
      <c r="A32" s="86" t="s">
        <v>156</v>
      </c>
      <c r="B32" s="5" t="s">
        <v>71</v>
      </c>
      <c r="C32" s="6" t="s">
        <v>58</v>
      </c>
      <c r="D32" t="s">
        <v>97</v>
      </c>
      <c r="E32" t="s">
        <v>57</v>
      </c>
      <c r="I32" s="86"/>
      <c r="J32" s="87"/>
    </row>
    <row r="33" spans="1:10" x14ac:dyDescent="0.25">
      <c r="A33" s="86" t="s">
        <v>157</v>
      </c>
      <c r="B33" s="86" t="s">
        <v>59</v>
      </c>
      <c r="C33" s="6" t="s">
        <v>52</v>
      </c>
      <c r="D33" t="s">
        <v>229</v>
      </c>
      <c r="E33" t="s">
        <v>71</v>
      </c>
      <c r="I33" s="86"/>
      <c r="J33" s="87"/>
    </row>
    <row r="34" spans="1:10" x14ac:dyDescent="0.25">
      <c r="A34" s="86" t="s">
        <v>230</v>
      </c>
      <c r="B34" s="86" t="s">
        <v>231</v>
      </c>
      <c r="C34" s="6" t="s">
        <v>232</v>
      </c>
      <c r="D34" t="s">
        <v>110</v>
      </c>
      <c r="E34" t="s">
        <v>265</v>
      </c>
      <c r="I34" s="86"/>
      <c r="J34" s="87"/>
    </row>
    <row r="35" spans="1:10" x14ac:dyDescent="0.25">
      <c r="A35" s="85" t="s">
        <v>233</v>
      </c>
      <c r="B35" s="5" t="s">
        <v>234</v>
      </c>
      <c r="C35" s="6" t="s">
        <v>235</v>
      </c>
      <c r="D35" t="s">
        <v>236</v>
      </c>
      <c r="E35" t="s">
        <v>265</v>
      </c>
      <c r="J35" s="87"/>
    </row>
    <row r="36" spans="1:10" x14ac:dyDescent="0.25">
      <c r="A36" s="85" t="s">
        <v>45</v>
      </c>
      <c r="B36" s="5" t="s">
        <v>67</v>
      </c>
      <c r="C36" s="6" t="s">
        <v>101</v>
      </c>
      <c r="D36" t="s">
        <v>237</v>
      </c>
      <c r="E36" t="s">
        <v>265</v>
      </c>
    </row>
    <row r="37" spans="1:10" x14ac:dyDescent="0.25">
      <c r="A37" s="86" t="s">
        <v>158</v>
      </c>
      <c r="B37" s="5" t="s">
        <v>159</v>
      </c>
      <c r="C37" s="6" t="s">
        <v>106</v>
      </c>
      <c r="D37" t="s">
        <v>238</v>
      </c>
      <c r="E37" t="s">
        <v>265</v>
      </c>
    </row>
    <row r="38" spans="1:10" x14ac:dyDescent="0.25">
      <c r="A38" s="85" t="s">
        <v>49</v>
      </c>
      <c r="B38" s="5" t="s">
        <v>68</v>
      </c>
      <c r="C38" s="6" t="s">
        <v>100</v>
      </c>
      <c r="D38" t="s">
        <v>239</v>
      </c>
      <c r="E38" t="s">
        <v>265</v>
      </c>
      <c r="I38" s="85"/>
      <c r="J38" s="85"/>
    </row>
    <row r="39" spans="1:10" x14ac:dyDescent="0.25">
      <c r="A39" s="85" t="s">
        <v>48</v>
      </c>
      <c r="B39" s="5" t="s">
        <v>63</v>
      </c>
      <c r="C39" s="6" t="s">
        <v>105</v>
      </c>
      <c r="D39" t="s">
        <v>240</v>
      </c>
      <c r="E39" t="s">
        <v>265</v>
      </c>
      <c r="I39" s="86"/>
      <c r="J39" s="87"/>
    </row>
    <row r="40" spans="1:10" x14ac:dyDescent="0.25">
      <c r="A40" s="85" t="s">
        <v>47</v>
      </c>
      <c r="B40" s="5" t="s">
        <v>64</v>
      </c>
      <c r="C40" s="6" t="s">
        <v>104</v>
      </c>
      <c r="D40" s="6" t="s">
        <v>241</v>
      </c>
      <c r="E40" t="s">
        <v>265</v>
      </c>
      <c r="I40" s="85"/>
      <c r="J40" s="85"/>
    </row>
    <row r="41" spans="1:10" x14ac:dyDescent="0.25">
      <c r="A41" s="5" t="s">
        <v>46</v>
      </c>
      <c r="B41" s="5" t="s">
        <v>60</v>
      </c>
      <c r="C41" s="6" t="s">
        <v>109</v>
      </c>
      <c r="D41" s="6" t="s">
        <v>242</v>
      </c>
      <c r="E41" t="s">
        <v>265</v>
      </c>
      <c r="I41" s="85"/>
      <c r="J41" s="85"/>
    </row>
    <row r="42" spans="1:10" x14ac:dyDescent="0.25">
      <c r="A42" s="85" t="s">
        <v>44</v>
      </c>
      <c r="B42" s="5" t="s">
        <v>66</v>
      </c>
      <c r="C42" s="6" t="s">
        <v>102</v>
      </c>
      <c r="D42" t="s">
        <v>243</v>
      </c>
      <c r="E42" t="s">
        <v>265</v>
      </c>
      <c r="I42" s="85"/>
      <c r="J42" s="87"/>
    </row>
    <row r="43" spans="1:10" x14ac:dyDescent="0.25">
      <c r="A43" s="85" t="s">
        <v>43</v>
      </c>
      <c r="B43" s="5" t="s">
        <v>62</v>
      </c>
      <c r="C43" s="6" t="s">
        <v>107</v>
      </c>
      <c r="D43" t="s">
        <v>244</v>
      </c>
      <c r="E43" t="s">
        <v>265</v>
      </c>
      <c r="I43" s="85"/>
      <c r="J43" s="85"/>
    </row>
    <row r="44" spans="1:10" x14ac:dyDescent="0.25">
      <c r="A44" s="85" t="s">
        <v>42</v>
      </c>
      <c r="B44" s="5" t="s">
        <v>65</v>
      </c>
      <c r="C44" s="6" t="s">
        <v>103</v>
      </c>
      <c r="D44" t="s">
        <v>245</v>
      </c>
      <c r="E44" t="s">
        <v>265</v>
      </c>
      <c r="I44" s="85"/>
      <c r="J44" s="87"/>
    </row>
    <row r="45" spans="1:10" x14ac:dyDescent="0.25">
      <c r="A45" s="5" t="s">
        <v>41</v>
      </c>
      <c r="B45" s="6" t="s">
        <v>61</v>
      </c>
      <c r="C45" t="s">
        <v>108</v>
      </c>
      <c r="D45" t="s">
        <v>246</v>
      </c>
      <c r="E45" t="s">
        <v>265</v>
      </c>
    </row>
    <row r="46" spans="1:10" x14ac:dyDescent="0.25">
      <c r="A46" s="5" t="s">
        <v>160</v>
      </c>
      <c r="B46" s="3" t="s">
        <v>161</v>
      </c>
      <c r="C46" s="6" t="s">
        <v>162</v>
      </c>
      <c r="D46" t="s">
        <v>247</v>
      </c>
      <c r="E46" t="s">
        <v>265</v>
      </c>
    </row>
    <row r="47" spans="1:10" x14ac:dyDescent="0.25">
      <c r="A47" s="5" t="s">
        <v>163</v>
      </c>
      <c r="B47" s="3" t="s">
        <v>164</v>
      </c>
      <c r="C47" s="6" t="s">
        <v>165</v>
      </c>
      <c r="D47" t="s">
        <v>248</v>
      </c>
      <c r="E47" t="s">
        <v>265</v>
      </c>
    </row>
    <row r="48" spans="1:10" x14ac:dyDescent="0.25">
      <c r="A48" s="5" t="s">
        <v>249</v>
      </c>
      <c r="B48" s="5" t="s">
        <v>249</v>
      </c>
      <c r="D48" s="5" t="s">
        <v>253</v>
      </c>
      <c r="E48" s="6"/>
    </row>
    <row r="49" spans="1:5" x14ac:dyDescent="0.25">
      <c r="A49" s="5"/>
      <c r="B49" s="5"/>
      <c r="D49" s="5"/>
    </row>
    <row r="50" spans="1:5" x14ac:dyDescent="0.25">
      <c r="A50" s="5"/>
      <c r="B50" s="5"/>
      <c r="D50" s="5"/>
    </row>
    <row r="51" spans="1:5" x14ac:dyDescent="0.25">
      <c r="A51" s="5"/>
      <c r="B51" s="5"/>
      <c r="D51" s="5"/>
      <c r="E51" s="6"/>
    </row>
    <row r="52" spans="1:5" x14ac:dyDescent="0.25">
      <c r="A52" s="5"/>
      <c r="B52" s="5"/>
      <c r="D52" s="5"/>
    </row>
    <row r="53" spans="1:5" x14ac:dyDescent="0.25">
      <c r="A53" s="5"/>
      <c r="B53" s="5"/>
      <c r="D53" s="5"/>
    </row>
    <row r="54" spans="1:5" x14ac:dyDescent="0.25">
      <c r="A54" s="5"/>
      <c r="B54" s="5"/>
      <c r="D54" s="5"/>
      <c r="E54" s="6"/>
    </row>
    <row r="55" spans="1:5" x14ac:dyDescent="0.25">
      <c r="E55" s="4"/>
    </row>
    <row r="56" spans="1:5" x14ac:dyDescent="0.25">
      <c r="E56" s="4"/>
    </row>
    <row r="57" spans="1:5" x14ac:dyDescent="0.25">
      <c r="E57" s="4"/>
    </row>
    <row r="58" spans="1:5" x14ac:dyDescent="0.25">
      <c r="E58" s="4"/>
    </row>
    <row r="59" spans="1:5" x14ac:dyDescent="0.25">
      <c r="E59" s="4"/>
    </row>
    <row r="60" spans="1:5" x14ac:dyDescent="0.25">
      <c r="E60" s="4"/>
    </row>
    <row r="61" spans="1:5" x14ac:dyDescent="0.25">
      <c r="E61" s="4"/>
    </row>
    <row r="62" spans="1:5" x14ac:dyDescent="0.25">
      <c r="E62" s="4"/>
    </row>
    <row r="63" spans="1:5" x14ac:dyDescent="0.25">
      <c r="E63" s="4"/>
    </row>
    <row r="64" spans="1:5" x14ac:dyDescent="0.25">
      <c r="E64" s="4"/>
    </row>
    <row r="65" spans="5:5" x14ac:dyDescent="0.25">
      <c r="E65" s="4"/>
    </row>
    <row r="66" spans="5:5" x14ac:dyDescent="0.25">
      <c r="E66" s="4"/>
    </row>
    <row r="67" spans="5:5" x14ac:dyDescent="0.25">
      <c r="E67" s="4"/>
    </row>
    <row r="68" spans="5:5" x14ac:dyDescent="0.25">
      <c r="E68" s="4"/>
    </row>
    <row r="69" spans="5:5" x14ac:dyDescent="0.25">
      <c r="E69" s="4"/>
    </row>
    <row r="70" spans="5:5" x14ac:dyDescent="0.25">
      <c r="E70" s="4"/>
    </row>
    <row r="71" spans="5:5" x14ac:dyDescent="0.25">
      <c r="E71" s="4"/>
    </row>
    <row r="72" spans="5:5" x14ac:dyDescent="0.25">
      <c r="E72" s="4"/>
    </row>
    <row r="73" spans="5:5" x14ac:dyDescent="0.25">
      <c r="E73" s="4"/>
    </row>
    <row r="74" spans="5:5" x14ac:dyDescent="0.25">
      <c r="E74" s="4"/>
    </row>
    <row r="75" spans="5:5" x14ac:dyDescent="0.25">
      <c r="E75" s="4"/>
    </row>
    <row r="76" spans="5:5" x14ac:dyDescent="0.25">
      <c r="E76" s="4"/>
    </row>
    <row r="77" spans="5:5" x14ac:dyDescent="0.25">
      <c r="E77" s="4"/>
    </row>
    <row r="78" spans="5:5" x14ac:dyDescent="0.25">
      <c r="E78" s="4"/>
    </row>
    <row r="79" spans="5:5" x14ac:dyDescent="0.25">
      <c r="E79" s="4"/>
    </row>
    <row r="80" spans="5:5" x14ac:dyDescent="0.25">
      <c r="E80" s="4"/>
    </row>
    <row r="81" spans="5:5" x14ac:dyDescent="0.25">
      <c r="E81" s="4"/>
    </row>
    <row r="82" spans="5:5" x14ac:dyDescent="0.25">
      <c r="E82" s="4"/>
    </row>
    <row r="83" spans="5:5" x14ac:dyDescent="0.25">
      <c r="E83" s="4"/>
    </row>
    <row r="84" spans="5:5" x14ac:dyDescent="0.25">
      <c r="E84" s="4"/>
    </row>
    <row r="85" spans="5:5" x14ac:dyDescent="0.25">
      <c r="E85" s="4"/>
    </row>
    <row r="86" spans="5:5" x14ac:dyDescent="0.25">
      <c r="E86" s="4"/>
    </row>
    <row r="87" spans="5:5" x14ac:dyDescent="0.25">
      <c r="E87" s="4"/>
    </row>
    <row r="88" spans="5:5" x14ac:dyDescent="0.25">
      <c r="E88" s="4"/>
    </row>
    <row r="89" spans="5:5" x14ac:dyDescent="0.25">
      <c r="E89" s="4"/>
    </row>
    <row r="90" spans="5:5" x14ac:dyDescent="0.25">
      <c r="E90" s="4"/>
    </row>
    <row r="91" spans="5:5" x14ac:dyDescent="0.25">
      <c r="E91" s="4"/>
    </row>
    <row r="92" spans="5:5" x14ac:dyDescent="0.25">
      <c r="E92" s="4"/>
    </row>
    <row r="93" spans="5:5" x14ac:dyDescent="0.25">
      <c r="E93" s="4"/>
    </row>
    <row r="94" spans="5:5" x14ac:dyDescent="0.25">
      <c r="E94" s="4"/>
    </row>
    <row r="95" spans="5:5" x14ac:dyDescent="0.25">
      <c r="E95" s="4"/>
    </row>
    <row r="96" spans="5:5" x14ac:dyDescent="0.25">
      <c r="E96" s="4"/>
    </row>
    <row r="97" spans="5:5" x14ac:dyDescent="0.25">
      <c r="E97" s="4"/>
    </row>
    <row r="98" spans="5:5" x14ac:dyDescent="0.25">
      <c r="E98" s="4"/>
    </row>
    <row r="99" spans="5:5" x14ac:dyDescent="0.25">
      <c r="E99" s="4"/>
    </row>
    <row r="100" spans="5:5" x14ac:dyDescent="0.25">
      <c r="E100" s="4"/>
    </row>
    <row r="101" spans="5:5" x14ac:dyDescent="0.25">
      <c r="E101" s="4"/>
    </row>
    <row r="102" spans="5:5" x14ac:dyDescent="0.25">
      <c r="E102" s="4"/>
    </row>
    <row r="103" spans="5:5" x14ac:dyDescent="0.25">
      <c r="E103" s="4"/>
    </row>
    <row r="104" spans="5:5" x14ac:dyDescent="0.25">
      <c r="E104" s="4"/>
    </row>
    <row r="105" spans="5:5" x14ac:dyDescent="0.25">
      <c r="E105" s="4"/>
    </row>
    <row r="106" spans="5:5" x14ac:dyDescent="0.25">
      <c r="E106" s="4"/>
    </row>
    <row r="107" spans="5:5" x14ac:dyDescent="0.25">
      <c r="E107" s="4"/>
    </row>
    <row r="108" spans="5:5" x14ac:dyDescent="0.25">
      <c r="E108" s="4"/>
    </row>
    <row r="109" spans="5:5" x14ac:dyDescent="0.25">
      <c r="E109" s="4"/>
    </row>
    <row r="110" spans="5:5" x14ac:dyDescent="0.25">
      <c r="E110" s="4"/>
    </row>
    <row r="111" spans="5:5" x14ac:dyDescent="0.25">
      <c r="E111" s="4"/>
    </row>
    <row r="112" spans="5:5" x14ac:dyDescent="0.25">
      <c r="E112" s="4"/>
    </row>
    <row r="113" spans="5:5" x14ac:dyDescent="0.25">
      <c r="E113" s="4"/>
    </row>
    <row r="114" spans="5:5" x14ac:dyDescent="0.25">
      <c r="E114" s="4"/>
    </row>
    <row r="115" spans="5:5" x14ac:dyDescent="0.25">
      <c r="E115" s="4"/>
    </row>
    <row r="116" spans="5:5" x14ac:dyDescent="0.25">
      <c r="E116" s="4"/>
    </row>
    <row r="117" spans="5:5" x14ac:dyDescent="0.25">
      <c r="E117" s="4"/>
    </row>
    <row r="118" spans="5:5" x14ac:dyDescent="0.25">
      <c r="E118" s="4"/>
    </row>
    <row r="119" spans="5:5" x14ac:dyDescent="0.25">
      <c r="E119" s="4"/>
    </row>
    <row r="120" spans="5:5" x14ac:dyDescent="0.25">
      <c r="E120" s="4"/>
    </row>
    <row r="121" spans="5:5" x14ac:dyDescent="0.25">
      <c r="E121" s="4"/>
    </row>
    <row r="122" spans="5:5" x14ac:dyDescent="0.25">
      <c r="E122" s="4"/>
    </row>
    <row r="123" spans="5:5" x14ac:dyDescent="0.25">
      <c r="E123" s="4"/>
    </row>
    <row r="124" spans="5:5" x14ac:dyDescent="0.25">
      <c r="E124" s="4"/>
    </row>
    <row r="125" spans="5:5" x14ac:dyDescent="0.25">
      <c r="E125" s="4"/>
    </row>
    <row r="126" spans="5:5" x14ac:dyDescent="0.25">
      <c r="E126" s="4"/>
    </row>
    <row r="127" spans="5:5" x14ac:dyDescent="0.25">
      <c r="E127" s="4"/>
    </row>
    <row r="128" spans="5:5" x14ac:dyDescent="0.25">
      <c r="E128" s="4"/>
    </row>
    <row r="129" spans="5:5" x14ac:dyDescent="0.25">
      <c r="E129" s="4"/>
    </row>
    <row r="130" spans="5:5" x14ac:dyDescent="0.25">
      <c r="E130" s="4"/>
    </row>
    <row r="131" spans="5:5" x14ac:dyDescent="0.25">
      <c r="E131" s="4"/>
    </row>
    <row r="132" spans="5:5" x14ac:dyDescent="0.25">
      <c r="E132" s="4"/>
    </row>
    <row r="133" spans="5:5" x14ac:dyDescent="0.25">
      <c r="E133" s="4"/>
    </row>
    <row r="134" spans="5:5" x14ac:dyDescent="0.25">
      <c r="E134" s="4"/>
    </row>
    <row r="135" spans="5:5" x14ac:dyDescent="0.25">
      <c r="E135" s="4"/>
    </row>
    <row r="136" spans="5:5" x14ac:dyDescent="0.25">
      <c r="E136" s="4"/>
    </row>
    <row r="137" spans="5:5" x14ac:dyDescent="0.25">
      <c r="E137" s="4"/>
    </row>
    <row r="138" spans="5:5" x14ac:dyDescent="0.25">
      <c r="E138" s="4"/>
    </row>
    <row r="139" spans="5:5" x14ac:dyDescent="0.25">
      <c r="E139" s="4"/>
    </row>
    <row r="140" spans="5:5" x14ac:dyDescent="0.25">
      <c r="E140" s="4"/>
    </row>
    <row r="141" spans="5:5" x14ac:dyDescent="0.25">
      <c r="E141" s="4"/>
    </row>
    <row r="142" spans="5:5" x14ac:dyDescent="0.25">
      <c r="E142" s="4"/>
    </row>
    <row r="143" spans="5:5" x14ac:dyDescent="0.25">
      <c r="E143" s="4"/>
    </row>
    <row r="144" spans="5:5" x14ac:dyDescent="0.25">
      <c r="E144" s="4"/>
    </row>
    <row r="145" spans="5:5" x14ac:dyDescent="0.25">
      <c r="E145" s="4"/>
    </row>
    <row r="146" spans="5:5" x14ac:dyDescent="0.25">
      <c r="E146" s="4"/>
    </row>
    <row r="147" spans="5:5" x14ac:dyDescent="0.25">
      <c r="E147" s="4"/>
    </row>
    <row r="148" spans="5:5" x14ac:dyDescent="0.25">
      <c r="E148" s="4"/>
    </row>
    <row r="149" spans="5:5" x14ac:dyDescent="0.25">
      <c r="E149" s="4"/>
    </row>
    <row r="150" spans="5:5" x14ac:dyDescent="0.25">
      <c r="E150" s="4"/>
    </row>
    <row r="151" spans="5:5" x14ac:dyDescent="0.25">
      <c r="E151" s="4"/>
    </row>
    <row r="152" spans="5:5" x14ac:dyDescent="0.25">
      <c r="E152" s="4"/>
    </row>
    <row r="153" spans="5:5" x14ac:dyDescent="0.25">
      <c r="E153" s="4"/>
    </row>
    <row r="154" spans="5:5" x14ac:dyDescent="0.25">
      <c r="E154" s="4"/>
    </row>
    <row r="155" spans="5:5" x14ac:dyDescent="0.25">
      <c r="E155" s="4"/>
    </row>
    <row r="156" spans="5:5" x14ac:dyDescent="0.25">
      <c r="E156" s="4"/>
    </row>
    <row r="157" spans="5:5" x14ac:dyDescent="0.25">
      <c r="E157" s="4"/>
    </row>
    <row r="158" spans="5:5" x14ac:dyDescent="0.25">
      <c r="E158" s="4"/>
    </row>
    <row r="159" spans="5:5" x14ac:dyDescent="0.25">
      <c r="E159" s="4"/>
    </row>
    <row r="160" spans="5:5" x14ac:dyDescent="0.25">
      <c r="E160" s="4"/>
    </row>
    <row r="161" spans="5:5" x14ac:dyDescent="0.25">
      <c r="E161" s="4"/>
    </row>
    <row r="162" spans="5:5" x14ac:dyDescent="0.25">
      <c r="E162" s="4"/>
    </row>
    <row r="163" spans="5:5" x14ac:dyDescent="0.25">
      <c r="E163" s="4"/>
    </row>
    <row r="164" spans="5:5" x14ac:dyDescent="0.25">
      <c r="E164" s="4"/>
    </row>
    <row r="165" spans="5:5" x14ac:dyDescent="0.25">
      <c r="E165" s="4"/>
    </row>
    <row r="166" spans="5:5" x14ac:dyDescent="0.25">
      <c r="E166" s="4"/>
    </row>
    <row r="167" spans="5:5" x14ac:dyDescent="0.25">
      <c r="E167" s="4"/>
    </row>
    <row r="168" spans="5:5" x14ac:dyDescent="0.25">
      <c r="E168" s="4"/>
    </row>
    <row r="169" spans="5:5" x14ac:dyDescent="0.25">
      <c r="E169" s="4"/>
    </row>
    <row r="170" spans="5:5" x14ac:dyDescent="0.25">
      <c r="E170" s="4"/>
    </row>
    <row r="171" spans="5:5" x14ac:dyDescent="0.25">
      <c r="E171" s="4"/>
    </row>
    <row r="172" spans="5:5" x14ac:dyDescent="0.25">
      <c r="E172" s="4"/>
    </row>
    <row r="173" spans="5:5" x14ac:dyDescent="0.25">
      <c r="E173" s="4"/>
    </row>
    <row r="174" spans="5:5" x14ac:dyDescent="0.25">
      <c r="E174" s="4"/>
    </row>
    <row r="175" spans="5:5" x14ac:dyDescent="0.25">
      <c r="E175" s="4"/>
    </row>
    <row r="176" spans="5:5" x14ac:dyDescent="0.25">
      <c r="E176" s="4"/>
    </row>
    <row r="177" spans="5:5" x14ac:dyDescent="0.25">
      <c r="E177" s="4"/>
    </row>
    <row r="178" spans="5:5" x14ac:dyDescent="0.25">
      <c r="E178" s="4"/>
    </row>
    <row r="179" spans="5:5" x14ac:dyDescent="0.25">
      <c r="E179" s="4"/>
    </row>
    <row r="180" spans="5:5" x14ac:dyDescent="0.25">
      <c r="E180" s="4"/>
    </row>
    <row r="181" spans="5:5" x14ac:dyDescent="0.25">
      <c r="E181" s="4"/>
    </row>
    <row r="182" spans="5:5" x14ac:dyDescent="0.25">
      <c r="E182" s="4"/>
    </row>
    <row r="183" spans="5:5" x14ac:dyDescent="0.25">
      <c r="E183" s="4"/>
    </row>
    <row r="184" spans="5:5" x14ac:dyDescent="0.25">
      <c r="E184" s="4"/>
    </row>
    <row r="185" spans="5:5" x14ac:dyDescent="0.25">
      <c r="E185" s="4"/>
    </row>
    <row r="186" spans="5:5" x14ac:dyDescent="0.25">
      <c r="E186" s="4"/>
    </row>
    <row r="187" spans="5:5" x14ac:dyDescent="0.25">
      <c r="E187" s="4"/>
    </row>
    <row r="188" spans="5:5" x14ac:dyDescent="0.25">
      <c r="E188" s="4"/>
    </row>
    <row r="189" spans="5:5" x14ac:dyDescent="0.25">
      <c r="E189" s="4"/>
    </row>
    <row r="190" spans="5:5" x14ac:dyDescent="0.25">
      <c r="E190" s="4"/>
    </row>
    <row r="191" spans="5:5" x14ac:dyDescent="0.25">
      <c r="E191" s="4"/>
    </row>
    <row r="192" spans="5:5" x14ac:dyDescent="0.25">
      <c r="E192" s="4"/>
    </row>
    <row r="193" spans="5:5" x14ac:dyDescent="0.25">
      <c r="E193" s="4"/>
    </row>
    <row r="194" spans="5:5" x14ac:dyDescent="0.25">
      <c r="E194" s="4"/>
    </row>
    <row r="195" spans="5:5" x14ac:dyDescent="0.25">
      <c r="E195" s="4"/>
    </row>
    <row r="196" spans="5:5" x14ac:dyDescent="0.25">
      <c r="E196" s="4"/>
    </row>
    <row r="197" spans="5:5" x14ac:dyDescent="0.25">
      <c r="E197" s="4"/>
    </row>
    <row r="198" spans="5:5" x14ac:dyDescent="0.25">
      <c r="E198" s="4"/>
    </row>
    <row r="199" spans="5:5" x14ac:dyDescent="0.25">
      <c r="E199" s="4"/>
    </row>
    <row r="200" spans="5:5" x14ac:dyDescent="0.25">
      <c r="E200" s="4"/>
    </row>
    <row r="201" spans="5:5" x14ac:dyDescent="0.25">
      <c r="E201" s="4"/>
    </row>
    <row r="202" spans="5:5" x14ac:dyDescent="0.25">
      <c r="E202" s="4"/>
    </row>
    <row r="203" spans="5:5" x14ac:dyDescent="0.25">
      <c r="E203" s="4"/>
    </row>
    <row r="204" spans="5:5" x14ac:dyDescent="0.25">
      <c r="E204" s="4"/>
    </row>
    <row r="205" spans="5:5" x14ac:dyDescent="0.25">
      <c r="E205" s="4"/>
    </row>
    <row r="206" spans="5:5" x14ac:dyDescent="0.25">
      <c r="E206" s="4"/>
    </row>
    <row r="207" spans="5:5" x14ac:dyDescent="0.25">
      <c r="E207" s="4"/>
    </row>
    <row r="208" spans="5:5" x14ac:dyDescent="0.25">
      <c r="E208" s="4"/>
    </row>
    <row r="209" spans="5:5" x14ac:dyDescent="0.25">
      <c r="E209" s="4"/>
    </row>
    <row r="210" spans="5:5" x14ac:dyDescent="0.25">
      <c r="E210" s="4"/>
    </row>
    <row r="211" spans="5:5" x14ac:dyDescent="0.25">
      <c r="E211" s="4"/>
    </row>
    <row r="212" spans="5:5" x14ac:dyDescent="0.25">
      <c r="E212" s="4"/>
    </row>
    <row r="213" spans="5:5" x14ac:dyDescent="0.25">
      <c r="E213" s="4"/>
    </row>
    <row r="214" spans="5:5" x14ac:dyDescent="0.25">
      <c r="E214" s="4"/>
    </row>
    <row r="215" spans="5:5" x14ac:dyDescent="0.25">
      <c r="E215" s="4"/>
    </row>
    <row r="216" spans="5:5" x14ac:dyDescent="0.25">
      <c r="E216" s="4"/>
    </row>
    <row r="217" spans="5:5" x14ac:dyDescent="0.25">
      <c r="E217" s="4"/>
    </row>
    <row r="218" spans="5:5" x14ac:dyDescent="0.25">
      <c r="E218" s="4"/>
    </row>
    <row r="219" spans="5:5" x14ac:dyDescent="0.25">
      <c r="E219" s="4"/>
    </row>
    <row r="220" spans="5:5" x14ac:dyDescent="0.25">
      <c r="E220" s="4"/>
    </row>
    <row r="221" spans="5:5" x14ac:dyDescent="0.25">
      <c r="E221" s="4"/>
    </row>
    <row r="222" spans="5:5" x14ac:dyDescent="0.25">
      <c r="E222" s="4"/>
    </row>
    <row r="223" spans="5:5" x14ac:dyDescent="0.25">
      <c r="E223" s="4"/>
    </row>
    <row r="224" spans="5:5" x14ac:dyDescent="0.25">
      <c r="E224" s="4"/>
    </row>
    <row r="225" spans="5:5" x14ac:dyDescent="0.25">
      <c r="E225" s="4"/>
    </row>
    <row r="226" spans="5:5" x14ac:dyDescent="0.25">
      <c r="E226" s="4"/>
    </row>
    <row r="227" spans="5:5" x14ac:dyDescent="0.25">
      <c r="E227" s="4"/>
    </row>
    <row r="228" spans="5:5" x14ac:dyDescent="0.25">
      <c r="E228" s="4"/>
    </row>
    <row r="229" spans="5:5" x14ac:dyDescent="0.25">
      <c r="E229" s="4"/>
    </row>
    <row r="230" spans="5:5" x14ac:dyDescent="0.25">
      <c r="E230" s="4"/>
    </row>
    <row r="231" spans="5:5" x14ac:dyDescent="0.25">
      <c r="E231" s="4"/>
    </row>
    <row r="232" spans="5:5" x14ac:dyDescent="0.25">
      <c r="E232" s="4"/>
    </row>
    <row r="233" spans="5:5" x14ac:dyDescent="0.25">
      <c r="E233" s="4"/>
    </row>
    <row r="234" spans="5:5" x14ac:dyDescent="0.25">
      <c r="E234" s="4"/>
    </row>
    <row r="235" spans="5:5" x14ac:dyDescent="0.25">
      <c r="E235" s="4"/>
    </row>
    <row r="236" spans="5:5" x14ac:dyDescent="0.25">
      <c r="E236" s="4"/>
    </row>
    <row r="237" spans="5:5" x14ac:dyDescent="0.25">
      <c r="E237" s="4"/>
    </row>
    <row r="238" spans="5:5" x14ac:dyDescent="0.25">
      <c r="E238" s="4"/>
    </row>
    <row r="239" spans="5:5" x14ac:dyDescent="0.25">
      <c r="E239" s="4"/>
    </row>
    <row r="240" spans="5:5" x14ac:dyDescent="0.25">
      <c r="E240" s="4"/>
    </row>
    <row r="241" spans="5:6" x14ac:dyDescent="0.25">
      <c r="E241" s="4"/>
    </row>
    <row r="242" spans="5:6" x14ac:dyDescent="0.25">
      <c r="E242" s="4"/>
    </row>
    <row r="243" spans="5:6" x14ac:dyDescent="0.25">
      <c r="E243" s="4"/>
    </row>
    <row r="244" spans="5:6" x14ac:dyDescent="0.25">
      <c r="E244" s="4"/>
    </row>
    <row r="245" spans="5:6" x14ac:dyDescent="0.25">
      <c r="E245" s="4"/>
    </row>
    <row r="246" spans="5:6" x14ac:dyDescent="0.25">
      <c r="E246" s="4"/>
    </row>
    <row r="247" spans="5:6" x14ac:dyDescent="0.25">
      <c r="E247" s="4"/>
    </row>
    <row r="248" spans="5:6" x14ac:dyDescent="0.25">
      <c r="E248" s="4"/>
      <c r="F248" s="4"/>
    </row>
    <row r="249" spans="5:6" x14ac:dyDescent="0.25">
      <c r="E249" s="4"/>
    </row>
    <row r="250" spans="5:6" x14ac:dyDescent="0.25">
      <c r="E250" s="4"/>
    </row>
    <row r="251" spans="5:6" x14ac:dyDescent="0.25">
      <c r="E251" s="4"/>
    </row>
    <row r="252" spans="5:6" x14ac:dyDescent="0.25">
      <c r="E252" s="4"/>
    </row>
    <row r="253" spans="5:6" x14ac:dyDescent="0.25">
      <c r="E253" s="4"/>
    </row>
    <row r="254" spans="5:6" x14ac:dyDescent="0.25">
      <c r="E254" s="4"/>
    </row>
    <row r="255" spans="5:6" x14ac:dyDescent="0.25">
      <c r="E255" s="4"/>
    </row>
    <row r="256" spans="5:6" x14ac:dyDescent="0.25">
      <c r="E256" s="4"/>
    </row>
    <row r="257" spans="5:5" x14ac:dyDescent="0.25">
      <c r="E257" s="4"/>
    </row>
    <row r="258" spans="5:5" x14ac:dyDescent="0.25">
      <c r="E258" s="4"/>
    </row>
    <row r="259" spans="5:5" x14ac:dyDescent="0.25">
      <c r="E259" s="4"/>
    </row>
    <row r="260" spans="5:5" x14ac:dyDescent="0.25">
      <c r="E260" s="4"/>
    </row>
    <row r="261" spans="5:5" x14ac:dyDescent="0.25">
      <c r="E261" s="4"/>
    </row>
    <row r="262" spans="5:5" x14ac:dyDescent="0.25">
      <c r="E262" s="4"/>
    </row>
    <row r="263" spans="5:5" x14ac:dyDescent="0.25">
      <c r="E263" s="4"/>
    </row>
    <row r="264" spans="5:5" x14ac:dyDescent="0.25">
      <c r="E264" s="4"/>
    </row>
    <row r="265" spans="5:5" x14ac:dyDescent="0.25">
      <c r="E265" s="4"/>
    </row>
    <row r="266" spans="5:5" x14ac:dyDescent="0.25">
      <c r="E266" s="4"/>
    </row>
    <row r="267" spans="5:5" x14ac:dyDescent="0.25">
      <c r="E267" s="4"/>
    </row>
    <row r="268" spans="5:5" x14ac:dyDescent="0.25">
      <c r="E268" s="4"/>
    </row>
    <row r="269" spans="5:5" x14ac:dyDescent="0.25">
      <c r="E269" s="4"/>
    </row>
    <row r="270" spans="5:5" x14ac:dyDescent="0.25">
      <c r="E270" s="4"/>
    </row>
    <row r="271" spans="5:5" x14ac:dyDescent="0.25">
      <c r="E271" s="4"/>
    </row>
    <row r="272" spans="5:5" x14ac:dyDescent="0.25">
      <c r="E272" s="4"/>
    </row>
    <row r="273" spans="5:5" x14ac:dyDescent="0.25">
      <c r="E273" s="4"/>
    </row>
    <row r="274" spans="5:5" x14ac:dyDescent="0.25">
      <c r="E274" s="4"/>
    </row>
    <row r="275" spans="5:5" x14ac:dyDescent="0.25">
      <c r="E275" s="4"/>
    </row>
    <row r="276" spans="5:5" x14ac:dyDescent="0.25">
      <c r="E276" s="4"/>
    </row>
    <row r="277" spans="5:5" x14ac:dyDescent="0.25">
      <c r="E277" s="4"/>
    </row>
    <row r="278" spans="5:5" x14ac:dyDescent="0.25">
      <c r="E278" s="4"/>
    </row>
    <row r="279" spans="5:5" x14ac:dyDescent="0.25">
      <c r="E279" s="4"/>
    </row>
    <row r="280" spans="5:5" x14ac:dyDescent="0.25">
      <c r="E280" s="4"/>
    </row>
    <row r="281" spans="5:5" x14ac:dyDescent="0.25">
      <c r="E281" s="4"/>
    </row>
    <row r="282" spans="5:5" x14ac:dyDescent="0.25">
      <c r="E282" s="4"/>
    </row>
    <row r="283" spans="5:5" x14ac:dyDescent="0.25">
      <c r="E283" s="4"/>
    </row>
    <row r="284" spans="5:5" x14ac:dyDescent="0.25">
      <c r="E284" s="4"/>
    </row>
    <row r="285" spans="5:5" x14ac:dyDescent="0.25">
      <c r="E285" s="4"/>
    </row>
    <row r="286" spans="5:5" x14ac:dyDescent="0.25">
      <c r="E286" s="4"/>
    </row>
    <row r="287" spans="5:5" x14ac:dyDescent="0.25">
      <c r="E287" s="4"/>
    </row>
    <row r="288" spans="5:5" x14ac:dyDescent="0.25">
      <c r="E288" s="4"/>
    </row>
    <row r="289" spans="5:5" x14ac:dyDescent="0.25">
      <c r="E289" s="4"/>
    </row>
    <row r="290" spans="5:5" x14ac:dyDescent="0.25">
      <c r="E290" s="4"/>
    </row>
    <row r="291" spans="5:5" x14ac:dyDescent="0.25">
      <c r="E291" s="4"/>
    </row>
    <row r="292" spans="5:5" x14ac:dyDescent="0.25">
      <c r="E292" s="4"/>
    </row>
    <row r="293" spans="5:5" x14ac:dyDescent="0.25">
      <c r="E293" s="4"/>
    </row>
    <row r="294" spans="5:5" x14ac:dyDescent="0.25">
      <c r="E294" s="4"/>
    </row>
    <row r="295" spans="5:5" x14ac:dyDescent="0.25">
      <c r="E295" s="4"/>
    </row>
    <row r="296" spans="5:5" x14ac:dyDescent="0.25">
      <c r="E296" s="4"/>
    </row>
    <row r="297" spans="5:5" x14ac:dyDescent="0.25">
      <c r="E297" s="4"/>
    </row>
    <row r="298" spans="5:5" x14ac:dyDescent="0.25">
      <c r="E298" s="4"/>
    </row>
    <row r="299" spans="5:5" x14ac:dyDescent="0.25">
      <c r="E299" s="4"/>
    </row>
    <row r="300" spans="5:5" x14ac:dyDescent="0.25">
      <c r="E300" s="4"/>
    </row>
    <row r="301" spans="5:5" x14ac:dyDescent="0.25">
      <c r="E301" s="4"/>
    </row>
    <row r="302" spans="5:5" x14ac:dyDescent="0.25">
      <c r="E302" s="4"/>
    </row>
    <row r="303" spans="5:5" x14ac:dyDescent="0.25">
      <c r="E303" s="4"/>
    </row>
    <row r="304" spans="5:5" x14ac:dyDescent="0.25">
      <c r="E304" s="4"/>
    </row>
    <row r="305" spans="5:5" x14ac:dyDescent="0.25">
      <c r="E305" s="4"/>
    </row>
    <row r="306" spans="5:5" x14ac:dyDescent="0.25">
      <c r="E306" s="4"/>
    </row>
    <row r="307" spans="5:5" x14ac:dyDescent="0.25">
      <c r="E307" s="4"/>
    </row>
    <row r="308" spans="5:5" x14ac:dyDescent="0.25">
      <c r="E308" s="4"/>
    </row>
    <row r="309" spans="5:5" x14ac:dyDescent="0.25">
      <c r="E309" s="4"/>
    </row>
    <row r="310" spans="5:5" x14ac:dyDescent="0.25">
      <c r="E310" s="4"/>
    </row>
    <row r="311" spans="5:5" x14ac:dyDescent="0.25">
      <c r="E311" s="4"/>
    </row>
    <row r="312" spans="5:5" x14ac:dyDescent="0.25">
      <c r="E312" s="4"/>
    </row>
    <row r="313" spans="5:5" x14ac:dyDescent="0.25">
      <c r="E313" s="4"/>
    </row>
    <row r="314" spans="5:5" x14ac:dyDescent="0.25">
      <c r="E314" s="4"/>
    </row>
    <row r="315" spans="5:5" x14ac:dyDescent="0.25">
      <c r="E315" s="4"/>
    </row>
    <row r="316" spans="5:5" x14ac:dyDescent="0.25">
      <c r="E316" s="4"/>
    </row>
    <row r="317" spans="5:5" x14ac:dyDescent="0.25">
      <c r="E317" s="4"/>
    </row>
    <row r="318" spans="5:5" x14ac:dyDescent="0.25">
      <c r="E318" s="4"/>
    </row>
    <row r="319" spans="5:5" x14ac:dyDescent="0.25">
      <c r="E319" s="4"/>
    </row>
    <row r="320" spans="5:5" x14ac:dyDescent="0.25">
      <c r="E320" s="4"/>
    </row>
    <row r="321" spans="5:5" x14ac:dyDescent="0.25">
      <c r="E321" s="4"/>
    </row>
    <row r="322" spans="5:5" x14ac:dyDescent="0.25">
      <c r="E322" s="4"/>
    </row>
    <row r="323" spans="5:5" x14ac:dyDescent="0.25">
      <c r="E323" s="4"/>
    </row>
    <row r="324" spans="5:5" x14ac:dyDescent="0.25">
      <c r="E324" s="4"/>
    </row>
    <row r="325" spans="5:5" x14ac:dyDescent="0.25">
      <c r="E325" s="4"/>
    </row>
    <row r="326" spans="5:5" x14ac:dyDescent="0.25">
      <c r="E326" s="4"/>
    </row>
    <row r="327" spans="5:5" x14ac:dyDescent="0.25">
      <c r="E327" s="4"/>
    </row>
    <row r="328" spans="5:5" x14ac:dyDescent="0.25">
      <c r="E328" s="4"/>
    </row>
    <row r="329" spans="5:5" x14ac:dyDescent="0.25">
      <c r="E329" s="4"/>
    </row>
    <row r="330" spans="5:5" x14ac:dyDescent="0.25">
      <c r="E330" s="4"/>
    </row>
    <row r="331" spans="5:5" x14ac:dyDescent="0.25">
      <c r="E331" s="4"/>
    </row>
    <row r="332" spans="5:5" x14ac:dyDescent="0.25">
      <c r="E332" s="4"/>
    </row>
    <row r="333" spans="5:5" x14ac:dyDescent="0.25">
      <c r="E333" s="4"/>
    </row>
    <row r="334" spans="5:5" x14ac:dyDescent="0.25">
      <c r="E334" s="4"/>
    </row>
    <row r="335" spans="5:5" x14ac:dyDescent="0.25">
      <c r="E335" s="4"/>
    </row>
    <row r="336" spans="5:5" x14ac:dyDescent="0.25">
      <c r="E336" s="4"/>
    </row>
    <row r="337" spans="5:5" x14ac:dyDescent="0.25">
      <c r="E337" s="4"/>
    </row>
    <row r="338" spans="5:5" x14ac:dyDescent="0.25">
      <c r="E338" s="4"/>
    </row>
    <row r="339" spans="5:5" x14ac:dyDescent="0.25">
      <c r="E339" s="4"/>
    </row>
    <row r="340" spans="5:5" x14ac:dyDescent="0.25">
      <c r="E340" s="4"/>
    </row>
    <row r="341" spans="5:5" x14ac:dyDescent="0.25">
      <c r="E341" s="4"/>
    </row>
    <row r="342" spans="5:5" x14ac:dyDescent="0.25">
      <c r="E342" s="4"/>
    </row>
    <row r="343" spans="5:5" x14ac:dyDescent="0.25">
      <c r="E343" s="4"/>
    </row>
    <row r="344" spans="5:5" x14ac:dyDescent="0.25">
      <c r="E344" s="4"/>
    </row>
    <row r="345" spans="5:5" x14ac:dyDescent="0.25">
      <c r="E345" s="4"/>
    </row>
    <row r="346" spans="5:5" x14ac:dyDescent="0.25">
      <c r="E346" s="4"/>
    </row>
    <row r="347" spans="5:5" x14ac:dyDescent="0.25">
      <c r="E347" s="4"/>
    </row>
    <row r="348" spans="5:5" x14ac:dyDescent="0.25">
      <c r="E348" s="4"/>
    </row>
    <row r="349" spans="5:5" x14ac:dyDescent="0.25">
      <c r="E349" s="4"/>
    </row>
    <row r="350" spans="5:5" x14ac:dyDescent="0.25">
      <c r="E350" s="4"/>
    </row>
    <row r="351" spans="5:5" x14ac:dyDescent="0.25">
      <c r="E351" s="4"/>
    </row>
    <row r="352" spans="5:5" x14ac:dyDescent="0.25">
      <c r="E352" s="4"/>
    </row>
    <row r="353" spans="5:5" x14ac:dyDescent="0.25">
      <c r="E353" s="4"/>
    </row>
    <row r="354" spans="5:5" x14ac:dyDescent="0.25">
      <c r="E354" s="4"/>
    </row>
    <row r="355" spans="5:5" x14ac:dyDescent="0.25">
      <c r="E355" s="4"/>
    </row>
    <row r="356" spans="5:5" x14ac:dyDescent="0.25">
      <c r="E356" s="4"/>
    </row>
    <row r="357" spans="5:5" x14ac:dyDescent="0.25">
      <c r="E357" s="4"/>
    </row>
    <row r="358" spans="5:5" x14ac:dyDescent="0.25">
      <c r="E358" s="4"/>
    </row>
    <row r="359" spans="5:5" x14ac:dyDescent="0.25">
      <c r="E359" s="4"/>
    </row>
    <row r="360" spans="5:5" x14ac:dyDescent="0.25">
      <c r="E360" s="4"/>
    </row>
    <row r="361" spans="5:5" x14ac:dyDescent="0.25">
      <c r="E361" s="4"/>
    </row>
    <row r="362" spans="5:5" x14ac:dyDescent="0.25">
      <c r="E362" s="4"/>
    </row>
    <row r="363" spans="5:5" x14ac:dyDescent="0.25">
      <c r="E363" s="4"/>
    </row>
    <row r="364" spans="5:5" x14ac:dyDescent="0.25">
      <c r="E364" s="4"/>
    </row>
    <row r="365" spans="5:5" x14ac:dyDescent="0.25">
      <c r="E365" s="4"/>
    </row>
    <row r="366" spans="5:5" x14ac:dyDescent="0.25">
      <c r="E366" s="4"/>
    </row>
    <row r="367" spans="5:5" x14ac:dyDescent="0.25">
      <c r="E367" s="4"/>
    </row>
    <row r="368" spans="5:5" x14ac:dyDescent="0.25">
      <c r="E368" s="4"/>
    </row>
    <row r="369" spans="5:5" x14ac:dyDescent="0.25">
      <c r="E369" s="4"/>
    </row>
    <row r="370" spans="5:5" x14ac:dyDescent="0.25">
      <c r="E370" s="4"/>
    </row>
    <row r="371" spans="5:5" x14ac:dyDescent="0.25">
      <c r="E371" s="4"/>
    </row>
    <row r="372" spans="5:5" x14ac:dyDescent="0.25">
      <c r="E372" s="4"/>
    </row>
    <row r="373" spans="5:5" x14ac:dyDescent="0.25">
      <c r="E373" s="4"/>
    </row>
    <row r="374" spans="5:5" x14ac:dyDescent="0.25">
      <c r="E374" s="4"/>
    </row>
    <row r="375" spans="5:5" x14ac:dyDescent="0.25">
      <c r="E375" s="4"/>
    </row>
    <row r="376" spans="5:5" x14ac:dyDescent="0.25">
      <c r="E376" s="4"/>
    </row>
    <row r="377" spans="5:5" x14ac:dyDescent="0.25">
      <c r="E377" s="4"/>
    </row>
    <row r="378" spans="5:5" x14ac:dyDescent="0.25">
      <c r="E378" s="4"/>
    </row>
    <row r="379" spans="5:5" x14ac:dyDescent="0.25">
      <c r="E379" s="4"/>
    </row>
    <row r="380" spans="5:5" x14ac:dyDescent="0.25">
      <c r="E380" s="4"/>
    </row>
    <row r="381" spans="5:5" x14ac:dyDescent="0.25">
      <c r="E381" s="4"/>
    </row>
    <row r="382" spans="5:5" x14ac:dyDescent="0.25">
      <c r="E382" s="4"/>
    </row>
    <row r="383" spans="5:5" x14ac:dyDescent="0.25">
      <c r="E383" s="4"/>
    </row>
    <row r="384" spans="5:5" x14ac:dyDescent="0.25">
      <c r="E384" s="4"/>
    </row>
    <row r="385" spans="5:5" x14ac:dyDescent="0.25">
      <c r="E385" s="4"/>
    </row>
    <row r="386" spans="5:5" x14ac:dyDescent="0.25">
      <c r="E386" s="4"/>
    </row>
    <row r="387" spans="5:5" x14ac:dyDescent="0.25">
      <c r="E387" s="4"/>
    </row>
    <row r="388" spans="5:5" x14ac:dyDescent="0.25">
      <c r="E388" s="4"/>
    </row>
    <row r="389" spans="5:5" x14ac:dyDescent="0.25">
      <c r="E389" s="4"/>
    </row>
    <row r="390" spans="5:5" x14ac:dyDescent="0.25">
      <c r="E390" s="4"/>
    </row>
    <row r="391" spans="5:5" x14ac:dyDescent="0.25">
      <c r="E391" s="4"/>
    </row>
    <row r="392" spans="5:5" x14ac:dyDescent="0.25">
      <c r="E392" s="4"/>
    </row>
    <row r="393" spans="5:5" x14ac:dyDescent="0.25">
      <c r="E393" s="4"/>
    </row>
    <row r="394" spans="5:5" x14ac:dyDescent="0.25">
      <c r="E394" s="4"/>
    </row>
    <row r="395" spans="5:5" x14ac:dyDescent="0.25">
      <c r="E395" s="4"/>
    </row>
    <row r="396" spans="5:5" x14ac:dyDescent="0.25">
      <c r="E396" s="4"/>
    </row>
    <row r="397" spans="5:5" x14ac:dyDescent="0.25">
      <c r="E397" s="4"/>
    </row>
    <row r="398" spans="5:5" x14ac:dyDescent="0.25">
      <c r="E398" s="4"/>
    </row>
    <row r="399" spans="5:5" x14ac:dyDescent="0.25">
      <c r="E399" s="4"/>
    </row>
    <row r="400" spans="5:5" x14ac:dyDescent="0.25">
      <c r="E400" s="4"/>
    </row>
    <row r="401" spans="5:5" x14ac:dyDescent="0.25">
      <c r="E401" s="4"/>
    </row>
    <row r="402" spans="5:5" x14ac:dyDescent="0.25">
      <c r="E402" s="4"/>
    </row>
    <row r="403" spans="5:5" x14ac:dyDescent="0.25">
      <c r="E403" s="4"/>
    </row>
    <row r="404" spans="5:5" x14ac:dyDescent="0.25">
      <c r="E404" s="4"/>
    </row>
    <row r="405" spans="5:5" x14ac:dyDescent="0.25">
      <c r="E405" s="4"/>
    </row>
    <row r="406" spans="5:5" x14ac:dyDescent="0.25">
      <c r="E406" s="4"/>
    </row>
    <row r="407" spans="5:5" x14ac:dyDescent="0.25">
      <c r="E407" s="4"/>
    </row>
    <row r="408" spans="5:5" x14ac:dyDescent="0.25">
      <c r="E408" s="4"/>
    </row>
    <row r="409" spans="5:5" x14ac:dyDescent="0.25">
      <c r="E409" s="4"/>
    </row>
    <row r="410" spans="5:5" x14ac:dyDescent="0.25">
      <c r="E410" s="4"/>
    </row>
    <row r="411" spans="5:5" x14ac:dyDescent="0.25">
      <c r="E411" s="4"/>
    </row>
    <row r="412" spans="5:5" x14ac:dyDescent="0.25">
      <c r="E412" s="4"/>
    </row>
    <row r="413" spans="5:5" x14ac:dyDescent="0.25">
      <c r="E413" s="4"/>
    </row>
    <row r="414" spans="5:5" x14ac:dyDescent="0.25">
      <c r="E414" s="4"/>
    </row>
    <row r="415" spans="5:5" x14ac:dyDescent="0.25">
      <c r="E415" s="4"/>
    </row>
    <row r="416" spans="5:5" x14ac:dyDescent="0.25">
      <c r="E416" s="4"/>
    </row>
    <row r="417" spans="5:5" x14ac:dyDescent="0.25">
      <c r="E417" s="4"/>
    </row>
    <row r="418" spans="5:5" x14ac:dyDescent="0.25">
      <c r="E418" s="4"/>
    </row>
    <row r="419" spans="5:5" x14ac:dyDescent="0.25">
      <c r="E419" s="4"/>
    </row>
    <row r="420" spans="5:5" x14ac:dyDescent="0.25">
      <c r="E420" s="4"/>
    </row>
    <row r="421" spans="5:5" x14ac:dyDescent="0.25">
      <c r="E421" s="4"/>
    </row>
    <row r="422" spans="5:5" x14ac:dyDescent="0.25">
      <c r="E422" s="4"/>
    </row>
    <row r="423" spans="5:5" x14ac:dyDescent="0.25">
      <c r="E423" s="4"/>
    </row>
    <row r="424" spans="5:5" x14ac:dyDescent="0.25">
      <c r="E424" s="4"/>
    </row>
    <row r="425" spans="5:5" x14ac:dyDescent="0.25">
      <c r="E425" s="4"/>
    </row>
    <row r="426" spans="5:5" x14ac:dyDescent="0.25">
      <c r="E426" s="4"/>
    </row>
    <row r="427" spans="5:5" x14ac:dyDescent="0.25">
      <c r="E427" s="4"/>
    </row>
    <row r="428" spans="5:5" x14ac:dyDescent="0.25">
      <c r="E428" s="4"/>
    </row>
    <row r="429" spans="5:5" x14ac:dyDescent="0.25">
      <c r="E429" s="4"/>
    </row>
    <row r="430" spans="5:5" x14ac:dyDescent="0.25">
      <c r="E430" s="4"/>
    </row>
    <row r="431" spans="5:5" x14ac:dyDescent="0.25">
      <c r="E431" s="4"/>
    </row>
    <row r="432" spans="5:5" x14ac:dyDescent="0.25">
      <c r="E432" s="4"/>
    </row>
    <row r="433" spans="5:5" x14ac:dyDescent="0.25">
      <c r="E433" s="4"/>
    </row>
    <row r="434" spans="5:5" x14ac:dyDescent="0.25">
      <c r="E434" s="4"/>
    </row>
    <row r="435" spans="5:5" x14ac:dyDescent="0.25">
      <c r="E435" s="4"/>
    </row>
    <row r="436" spans="5:5" x14ac:dyDescent="0.25">
      <c r="E436" s="4"/>
    </row>
    <row r="437" spans="5:5" x14ac:dyDescent="0.25">
      <c r="E437" s="4"/>
    </row>
    <row r="438" spans="5:5" x14ac:dyDescent="0.25">
      <c r="E438" s="4"/>
    </row>
    <row r="439" spans="5:5" x14ac:dyDescent="0.25">
      <c r="E439" s="4"/>
    </row>
    <row r="440" spans="5:5" x14ac:dyDescent="0.25">
      <c r="E440" s="4"/>
    </row>
    <row r="441" spans="5:5" x14ac:dyDescent="0.25">
      <c r="E441" s="4"/>
    </row>
    <row r="442" spans="5:5" x14ac:dyDescent="0.25">
      <c r="E442" s="4"/>
    </row>
    <row r="443" spans="5:5" x14ac:dyDescent="0.25">
      <c r="E443" s="4"/>
    </row>
    <row r="444" spans="5:5" x14ac:dyDescent="0.25">
      <c r="E444" s="4"/>
    </row>
    <row r="445" spans="5:5" x14ac:dyDescent="0.25">
      <c r="E445" s="4"/>
    </row>
    <row r="446" spans="5:5" x14ac:dyDescent="0.25">
      <c r="E446" s="4"/>
    </row>
    <row r="447" spans="5:5" x14ac:dyDescent="0.25">
      <c r="E447" s="4"/>
    </row>
    <row r="448" spans="5:5" x14ac:dyDescent="0.25">
      <c r="E448" s="4"/>
    </row>
    <row r="449" spans="5:5" x14ac:dyDescent="0.25">
      <c r="E449" s="4"/>
    </row>
    <row r="450" spans="5:5" x14ac:dyDescent="0.25">
      <c r="E450" s="4"/>
    </row>
    <row r="451" spans="5:5" x14ac:dyDescent="0.25">
      <c r="E451" s="4"/>
    </row>
    <row r="452" spans="5:5" x14ac:dyDescent="0.25">
      <c r="E452" s="4"/>
    </row>
    <row r="453" spans="5:5" x14ac:dyDescent="0.25">
      <c r="E453" s="4"/>
    </row>
    <row r="454" spans="5:5" x14ac:dyDescent="0.25">
      <c r="E454" s="4"/>
    </row>
    <row r="455" spans="5:5" x14ac:dyDescent="0.25">
      <c r="E455" s="4"/>
    </row>
    <row r="456" spans="5:5" x14ac:dyDescent="0.25">
      <c r="E456" s="4"/>
    </row>
    <row r="457" spans="5:5" x14ac:dyDescent="0.25">
      <c r="E457" s="4"/>
    </row>
    <row r="458" spans="5:5" x14ac:dyDescent="0.25">
      <c r="E458" s="4"/>
    </row>
    <row r="459" spans="5:5" x14ac:dyDescent="0.25">
      <c r="E459" s="4"/>
    </row>
    <row r="460" spans="5:5" x14ac:dyDescent="0.25">
      <c r="E460" s="4"/>
    </row>
    <row r="461" spans="5:5" x14ac:dyDescent="0.25">
      <c r="E461" s="4"/>
    </row>
    <row r="462" spans="5:5" x14ac:dyDescent="0.25">
      <c r="E462" s="4"/>
    </row>
    <row r="463" spans="5:5" x14ac:dyDescent="0.25">
      <c r="E463" s="4"/>
    </row>
    <row r="464" spans="5:5" x14ac:dyDescent="0.25">
      <c r="E464" s="4"/>
    </row>
    <row r="465" spans="5:5" x14ac:dyDescent="0.25">
      <c r="E465" s="4"/>
    </row>
    <row r="466" spans="5:5" x14ac:dyDescent="0.25">
      <c r="E466" s="4"/>
    </row>
    <row r="467" spans="5:5" x14ac:dyDescent="0.25">
      <c r="E467" s="4"/>
    </row>
    <row r="468" spans="5:5" x14ac:dyDescent="0.25">
      <c r="E468" s="4"/>
    </row>
    <row r="469" spans="5:5" x14ac:dyDescent="0.25">
      <c r="E469" s="4"/>
    </row>
    <row r="470" spans="5:5" x14ac:dyDescent="0.25">
      <c r="E470" s="4"/>
    </row>
    <row r="471" spans="5:5" x14ac:dyDescent="0.25">
      <c r="E471" s="4"/>
    </row>
    <row r="472" spans="5:5" x14ac:dyDescent="0.25">
      <c r="E472" s="4"/>
    </row>
    <row r="473" spans="5:5" x14ac:dyDescent="0.25">
      <c r="E473" s="4"/>
    </row>
    <row r="474" spans="5:5" x14ac:dyDescent="0.25">
      <c r="E474" s="4"/>
    </row>
    <row r="475" spans="5:5" x14ac:dyDescent="0.25">
      <c r="E475" s="4"/>
    </row>
    <row r="476" spans="5:5" x14ac:dyDescent="0.25">
      <c r="E476" s="4"/>
    </row>
    <row r="477" spans="5:5" x14ac:dyDescent="0.25">
      <c r="E477" s="4"/>
    </row>
    <row r="478" spans="5:5" x14ac:dyDescent="0.25">
      <c r="E478" s="4"/>
    </row>
    <row r="479" spans="5:5" x14ac:dyDescent="0.25">
      <c r="E479" s="4"/>
    </row>
    <row r="480" spans="5:5" x14ac:dyDescent="0.25">
      <c r="E480" s="4"/>
    </row>
    <row r="481" spans="5:5" x14ac:dyDescent="0.25">
      <c r="E481" s="4"/>
    </row>
    <row r="482" spans="5:5" x14ac:dyDescent="0.25">
      <c r="E482" s="4"/>
    </row>
    <row r="483" spans="5:5" x14ac:dyDescent="0.25">
      <c r="E483" s="4"/>
    </row>
    <row r="484" spans="5:5" x14ac:dyDescent="0.25">
      <c r="E484" s="4"/>
    </row>
    <row r="485" spans="5:5" x14ac:dyDescent="0.25">
      <c r="E485" s="4"/>
    </row>
    <row r="486" spans="5:5" x14ac:dyDescent="0.25">
      <c r="E486" s="4"/>
    </row>
    <row r="487" spans="5:5" x14ac:dyDescent="0.25">
      <c r="E487" s="4"/>
    </row>
    <row r="488" spans="5:5" x14ac:dyDescent="0.25">
      <c r="E488" s="4"/>
    </row>
    <row r="489" spans="5:5" x14ac:dyDescent="0.25">
      <c r="E489" s="4"/>
    </row>
    <row r="490" spans="5:5" x14ac:dyDescent="0.25">
      <c r="E490" s="4"/>
    </row>
    <row r="491" spans="5:5" x14ac:dyDescent="0.25">
      <c r="E491" s="4"/>
    </row>
    <row r="492" spans="5:5" x14ac:dyDescent="0.25">
      <c r="E492" s="4"/>
    </row>
    <row r="493" spans="5:5" x14ac:dyDescent="0.25">
      <c r="E493" s="4"/>
    </row>
    <row r="494" spans="5:5" x14ac:dyDescent="0.25">
      <c r="E494" s="4"/>
    </row>
    <row r="495" spans="5:5" x14ac:dyDescent="0.25">
      <c r="E495" s="4"/>
    </row>
    <row r="496" spans="5:5" x14ac:dyDescent="0.25">
      <c r="E496" s="4"/>
    </row>
    <row r="497" spans="5:5" x14ac:dyDescent="0.25">
      <c r="E497" s="4"/>
    </row>
    <row r="498" spans="5:5" x14ac:dyDescent="0.25">
      <c r="E498" s="4"/>
    </row>
    <row r="499" spans="5:5" x14ac:dyDescent="0.25">
      <c r="E499" s="4"/>
    </row>
    <row r="500" spans="5:5" x14ac:dyDescent="0.25">
      <c r="E500" s="4"/>
    </row>
    <row r="501" spans="5:5" x14ac:dyDescent="0.25">
      <c r="E501" s="4"/>
    </row>
    <row r="502" spans="5:5" x14ac:dyDescent="0.25">
      <c r="E502" s="4"/>
    </row>
    <row r="503" spans="5:5" x14ac:dyDescent="0.25">
      <c r="E503" s="4"/>
    </row>
    <row r="504" spans="5:5" x14ac:dyDescent="0.25">
      <c r="E504" s="4"/>
    </row>
    <row r="505" spans="5:5" x14ac:dyDescent="0.25">
      <c r="E505" s="4"/>
    </row>
    <row r="506" spans="5:5" x14ac:dyDescent="0.25">
      <c r="E506" s="4"/>
    </row>
    <row r="507" spans="5:5" x14ac:dyDescent="0.25">
      <c r="E507" s="4"/>
    </row>
    <row r="508" spans="5:5" x14ac:dyDescent="0.25">
      <c r="E508" s="4"/>
    </row>
    <row r="509" spans="5:5" x14ac:dyDescent="0.25">
      <c r="E509" s="4"/>
    </row>
    <row r="510" spans="5:5" x14ac:dyDescent="0.25">
      <c r="E510" s="4"/>
    </row>
    <row r="511" spans="5:5" x14ac:dyDescent="0.25">
      <c r="E511" s="4"/>
    </row>
    <row r="512" spans="5:5" x14ac:dyDescent="0.25">
      <c r="E512" s="4"/>
    </row>
    <row r="513" spans="5:5" x14ac:dyDescent="0.25">
      <c r="E513" s="4"/>
    </row>
    <row r="514" spans="5:5" x14ac:dyDescent="0.25">
      <c r="E514" s="4"/>
    </row>
    <row r="515" spans="5:5" x14ac:dyDescent="0.25">
      <c r="E515" s="4"/>
    </row>
    <row r="516" spans="5:5" x14ac:dyDescent="0.25">
      <c r="E516" s="4"/>
    </row>
    <row r="517" spans="5:5" x14ac:dyDescent="0.25">
      <c r="E517" s="4"/>
    </row>
    <row r="518" spans="5:5" x14ac:dyDescent="0.25">
      <c r="E518" s="4"/>
    </row>
    <row r="519" spans="5:5" x14ac:dyDescent="0.25">
      <c r="E519" s="4"/>
    </row>
    <row r="520" spans="5:5" x14ac:dyDescent="0.25">
      <c r="E520" s="4"/>
    </row>
    <row r="521" spans="5:5" x14ac:dyDescent="0.25">
      <c r="E521" s="4"/>
    </row>
    <row r="522" spans="5:5" x14ac:dyDescent="0.25">
      <c r="E522" s="4"/>
    </row>
    <row r="523" spans="5:5" x14ac:dyDescent="0.25">
      <c r="E523" s="4"/>
    </row>
    <row r="524" spans="5:5" x14ac:dyDescent="0.25">
      <c r="E524" s="4"/>
    </row>
    <row r="525" spans="5:5" x14ac:dyDescent="0.25">
      <c r="E525" s="4"/>
    </row>
    <row r="526" spans="5:5" x14ac:dyDescent="0.25">
      <c r="E526" s="4"/>
    </row>
    <row r="527" spans="5:5" x14ac:dyDescent="0.25">
      <c r="E527" s="4"/>
    </row>
    <row r="528" spans="5:5" x14ac:dyDescent="0.25">
      <c r="E528" s="4"/>
    </row>
    <row r="529" spans="5:5" x14ac:dyDescent="0.25">
      <c r="E529" s="4"/>
    </row>
    <row r="530" spans="5:5" x14ac:dyDescent="0.25">
      <c r="E530" s="4"/>
    </row>
    <row r="531" spans="5:5" x14ac:dyDescent="0.25">
      <c r="E531" s="4"/>
    </row>
    <row r="532" spans="5:5" x14ac:dyDescent="0.25">
      <c r="E532" s="4"/>
    </row>
    <row r="533" spans="5:5" x14ac:dyDescent="0.25">
      <c r="E533" s="4"/>
    </row>
    <row r="534" spans="5:5" x14ac:dyDescent="0.25">
      <c r="E534" s="4"/>
    </row>
    <row r="535" spans="5:5" x14ac:dyDescent="0.25">
      <c r="E535" s="4"/>
    </row>
    <row r="536" spans="5:5" x14ac:dyDescent="0.25">
      <c r="E536" s="4"/>
    </row>
    <row r="537" spans="5:5" x14ac:dyDescent="0.25">
      <c r="E537" s="4"/>
    </row>
    <row r="538" spans="5:5" x14ac:dyDescent="0.25">
      <c r="E538" s="4"/>
    </row>
    <row r="539" spans="5:5" x14ac:dyDescent="0.25">
      <c r="E539" s="4"/>
    </row>
    <row r="540" spans="5:5" x14ac:dyDescent="0.25">
      <c r="E540" s="4"/>
    </row>
    <row r="541" spans="5:5" x14ac:dyDescent="0.25">
      <c r="E541" s="4"/>
    </row>
    <row r="542" spans="5:5" x14ac:dyDescent="0.25">
      <c r="E542" s="4"/>
    </row>
    <row r="543" spans="5:5" x14ac:dyDescent="0.25">
      <c r="E543" s="4"/>
    </row>
    <row r="544" spans="5:5" x14ac:dyDescent="0.25">
      <c r="E544" s="4"/>
    </row>
    <row r="545" spans="5:5" x14ac:dyDescent="0.25">
      <c r="E545" s="4"/>
    </row>
    <row r="546" spans="5:5" x14ac:dyDescent="0.25">
      <c r="E546" s="4"/>
    </row>
    <row r="547" spans="5:5" x14ac:dyDescent="0.25">
      <c r="E547" s="4"/>
    </row>
    <row r="548" spans="5:5" x14ac:dyDescent="0.25">
      <c r="E548" s="4"/>
    </row>
    <row r="549" spans="5:5" x14ac:dyDescent="0.25">
      <c r="E549" s="4"/>
    </row>
    <row r="550" spans="5:5" x14ac:dyDescent="0.25">
      <c r="E550" s="4"/>
    </row>
    <row r="551" spans="5:5" x14ac:dyDescent="0.25">
      <c r="E551" s="4"/>
    </row>
    <row r="552" spans="5:5" x14ac:dyDescent="0.25">
      <c r="E552" s="4"/>
    </row>
    <row r="553" spans="5:5" x14ac:dyDescent="0.25">
      <c r="E553" s="4"/>
    </row>
    <row r="554" spans="5:5" x14ac:dyDescent="0.25">
      <c r="E554" s="4"/>
    </row>
    <row r="555" spans="5:5" x14ac:dyDescent="0.25">
      <c r="E555" s="4"/>
    </row>
    <row r="556" spans="5:5" x14ac:dyDescent="0.25">
      <c r="E556" s="4"/>
    </row>
    <row r="557" spans="5:5" x14ac:dyDescent="0.25">
      <c r="E557" s="4"/>
    </row>
    <row r="558" spans="5:5" x14ac:dyDescent="0.25">
      <c r="E558" s="4"/>
    </row>
    <row r="559" spans="5:5" x14ac:dyDescent="0.25">
      <c r="E559" s="4"/>
    </row>
    <row r="560" spans="5:5" x14ac:dyDescent="0.25">
      <c r="E560" s="4"/>
    </row>
    <row r="561" spans="5:5" x14ac:dyDescent="0.25">
      <c r="E561" s="4"/>
    </row>
    <row r="562" spans="5:5" x14ac:dyDescent="0.25">
      <c r="E562" s="4"/>
    </row>
    <row r="563" spans="5:5" x14ac:dyDescent="0.25">
      <c r="E563" s="4"/>
    </row>
    <row r="564" spans="5:5" x14ac:dyDescent="0.25">
      <c r="E564" s="4"/>
    </row>
    <row r="565" spans="5:5" x14ac:dyDescent="0.25">
      <c r="E565" s="4"/>
    </row>
    <row r="566" spans="5:5" x14ac:dyDescent="0.25">
      <c r="E566" s="4"/>
    </row>
    <row r="567" spans="5:5" x14ac:dyDescent="0.25">
      <c r="E567" s="4"/>
    </row>
    <row r="568" spans="5:5" x14ac:dyDescent="0.25">
      <c r="E568" s="4"/>
    </row>
    <row r="569" spans="5:5" x14ac:dyDescent="0.25">
      <c r="E569" s="4"/>
    </row>
    <row r="570" spans="5:5" x14ac:dyDescent="0.25">
      <c r="E570" s="4"/>
    </row>
    <row r="571" spans="5:5" x14ac:dyDescent="0.25">
      <c r="E571" s="4"/>
    </row>
    <row r="572" spans="5:5" x14ac:dyDescent="0.25">
      <c r="E572" s="4"/>
    </row>
    <row r="573" spans="5:5" x14ac:dyDescent="0.25">
      <c r="E573" s="4"/>
    </row>
    <row r="574" spans="5:5" x14ac:dyDescent="0.25">
      <c r="E574" s="4"/>
    </row>
    <row r="575" spans="5:5" x14ac:dyDescent="0.25">
      <c r="E575" s="4"/>
    </row>
    <row r="576" spans="5:5" x14ac:dyDescent="0.25">
      <c r="E576" s="4"/>
    </row>
    <row r="577" spans="5:5" x14ac:dyDescent="0.25">
      <c r="E577" s="4"/>
    </row>
    <row r="578" spans="5:5" x14ac:dyDescent="0.25">
      <c r="E578" s="4"/>
    </row>
    <row r="579" spans="5:5" x14ac:dyDescent="0.25">
      <c r="E579" s="4"/>
    </row>
    <row r="580" spans="5:5" x14ac:dyDescent="0.25">
      <c r="E580" s="4"/>
    </row>
    <row r="581" spans="5:5" x14ac:dyDescent="0.25">
      <c r="E581" s="4"/>
    </row>
    <row r="582" spans="5:5" x14ac:dyDescent="0.25">
      <c r="E582" s="4"/>
    </row>
    <row r="583" spans="5:5" x14ac:dyDescent="0.25">
      <c r="E583" s="4"/>
    </row>
    <row r="584" spans="5:5" x14ac:dyDescent="0.25">
      <c r="E584" s="4"/>
    </row>
    <row r="585" spans="5:5" x14ac:dyDescent="0.25">
      <c r="E585" s="4"/>
    </row>
    <row r="586" spans="5:5" x14ac:dyDescent="0.25">
      <c r="E586" s="4"/>
    </row>
    <row r="587" spans="5:5" x14ac:dyDescent="0.25">
      <c r="E587" s="4"/>
    </row>
    <row r="588" spans="5:5" x14ac:dyDescent="0.25">
      <c r="E588" s="4"/>
    </row>
    <row r="589" spans="5:5" x14ac:dyDescent="0.25">
      <c r="E589" s="4"/>
    </row>
    <row r="590" spans="5:5" x14ac:dyDescent="0.25">
      <c r="E590" s="4"/>
    </row>
    <row r="591" spans="5:5" x14ac:dyDescent="0.25">
      <c r="E591" s="4"/>
    </row>
    <row r="592" spans="5:5" x14ac:dyDescent="0.25">
      <c r="E592" s="4"/>
    </row>
    <row r="593" spans="5:5" x14ac:dyDescent="0.25">
      <c r="E593" s="4"/>
    </row>
    <row r="594" spans="5:5" x14ac:dyDescent="0.25">
      <c r="E594" s="4"/>
    </row>
    <row r="595" spans="5:5" x14ac:dyDescent="0.25">
      <c r="E595" s="4"/>
    </row>
    <row r="596" spans="5:5" x14ac:dyDescent="0.25">
      <c r="E596" s="4"/>
    </row>
    <row r="597" spans="5:5" x14ac:dyDescent="0.25">
      <c r="E597" s="4"/>
    </row>
    <row r="598" spans="5:5" x14ac:dyDescent="0.25">
      <c r="E598" s="4"/>
    </row>
    <row r="599" spans="5:5" x14ac:dyDescent="0.25">
      <c r="E599" s="4"/>
    </row>
    <row r="600" spans="5:5" x14ac:dyDescent="0.25">
      <c r="E600" s="4"/>
    </row>
    <row r="601" spans="5:5" x14ac:dyDescent="0.25">
      <c r="E601" s="4"/>
    </row>
    <row r="602" spans="5:5" x14ac:dyDescent="0.25">
      <c r="E602" s="4"/>
    </row>
    <row r="603" spans="5:5" x14ac:dyDescent="0.25">
      <c r="E603" s="4"/>
    </row>
    <row r="604" spans="5:5" x14ac:dyDescent="0.25">
      <c r="E604" s="4"/>
    </row>
    <row r="605" spans="5:5" x14ac:dyDescent="0.25">
      <c r="E605" s="4"/>
    </row>
    <row r="606" spans="5:5" x14ac:dyDescent="0.25">
      <c r="E606" s="4"/>
    </row>
    <row r="607" spans="5:5" x14ac:dyDescent="0.25">
      <c r="E607" s="4"/>
    </row>
    <row r="608" spans="5:5" x14ac:dyDescent="0.25">
      <c r="E608" s="4"/>
    </row>
    <row r="609" spans="5:5" x14ac:dyDescent="0.25">
      <c r="E609" s="4"/>
    </row>
    <row r="610" spans="5:5" x14ac:dyDescent="0.25">
      <c r="E610" s="4"/>
    </row>
    <row r="611" spans="5:5" x14ac:dyDescent="0.25">
      <c r="E611" s="4"/>
    </row>
    <row r="612" spans="5:5" x14ac:dyDescent="0.25">
      <c r="E612" s="4"/>
    </row>
    <row r="613" spans="5:5" x14ac:dyDescent="0.25">
      <c r="E613" s="4"/>
    </row>
    <row r="614" spans="5:5" x14ac:dyDescent="0.25">
      <c r="E614" s="4"/>
    </row>
    <row r="615" spans="5:5" x14ac:dyDescent="0.25">
      <c r="E615" s="4"/>
    </row>
    <row r="616" spans="5:5" x14ac:dyDescent="0.25">
      <c r="E616" s="4"/>
    </row>
    <row r="617" spans="5:5" x14ac:dyDescent="0.25">
      <c r="E617" s="4"/>
    </row>
    <row r="618" spans="5:5" x14ac:dyDescent="0.25">
      <c r="E618" s="4"/>
    </row>
    <row r="619" spans="5:5" x14ac:dyDescent="0.25">
      <c r="E619" s="4"/>
    </row>
    <row r="620" spans="5:5" x14ac:dyDescent="0.25">
      <c r="E620" s="4"/>
    </row>
    <row r="621" spans="5:5" x14ac:dyDescent="0.25">
      <c r="E621" s="4"/>
    </row>
    <row r="622" spans="5:5" x14ac:dyDescent="0.25">
      <c r="E622" s="4"/>
    </row>
    <row r="623" spans="5:5" x14ac:dyDescent="0.25">
      <c r="E623" s="4"/>
    </row>
    <row r="624" spans="5:5" x14ac:dyDescent="0.25">
      <c r="E624" s="4"/>
    </row>
    <row r="625" spans="5:5" x14ac:dyDescent="0.25">
      <c r="E625" s="4"/>
    </row>
    <row r="626" spans="5:5" x14ac:dyDescent="0.25">
      <c r="E626" s="4"/>
    </row>
    <row r="627" spans="5:5" x14ac:dyDescent="0.25">
      <c r="E627" s="4"/>
    </row>
    <row r="628" spans="5:5" x14ac:dyDescent="0.25">
      <c r="E628" s="4"/>
    </row>
    <row r="629" spans="5:5" x14ac:dyDescent="0.25">
      <c r="E629" s="4"/>
    </row>
    <row r="630" spans="5:5" x14ac:dyDescent="0.25">
      <c r="E630" s="4"/>
    </row>
    <row r="631" spans="5:5" x14ac:dyDescent="0.25">
      <c r="E631" s="4"/>
    </row>
    <row r="632" spans="5:5" x14ac:dyDescent="0.25">
      <c r="E632" s="4"/>
    </row>
    <row r="633" spans="5:5" x14ac:dyDescent="0.25">
      <c r="E633" s="4"/>
    </row>
    <row r="634" spans="5:5" x14ac:dyDescent="0.25">
      <c r="E634" s="4"/>
    </row>
    <row r="635" spans="5:5" x14ac:dyDescent="0.25">
      <c r="E635" s="4"/>
    </row>
    <row r="636" spans="5:5" x14ac:dyDescent="0.25">
      <c r="E636" s="4"/>
    </row>
    <row r="637" spans="5:5" x14ac:dyDescent="0.25">
      <c r="E637" s="4"/>
    </row>
    <row r="638" spans="5:5" x14ac:dyDescent="0.25">
      <c r="E638" s="4"/>
    </row>
    <row r="639" spans="5:5" x14ac:dyDescent="0.25">
      <c r="E639" s="4"/>
    </row>
    <row r="640" spans="5:5" x14ac:dyDescent="0.25">
      <c r="E640" s="4"/>
    </row>
    <row r="641" spans="5:5" x14ac:dyDescent="0.25">
      <c r="E641" s="4"/>
    </row>
    <row r="642" spans="5:5" x14ac:dyDescent="0.25">
      <c r="E642" s="4"/>
    </row>
    <row r="643" spans="5:5" x14ac:dyDescent="0.25">
      <c r="E643" s="4"/>
    </row>
    <row r="644" spans="5:5" x14ac:dyDescent="0.25">
      <c r="E644" s="4"/>
    </row>
    <row r="645" spans="5:5" x14ac:dyDescent="0.25">
      <c r="E645" s="4"/>
    </row>
    <row r="646" spans="5:5" x14ac:dyDescent="0.25">
      <c r="E646" s="4"/>
    </row>
    <row r="647" spans="5:5" x14ac:dyDescent="0.25">
      <c r="E647" s="4"/>
    </row>
    <row r="648" spans="5:5" x14ac:dyDescent="0.25">
      <c r="E648" s="4"/>
    </row>
    <row r="649" spans="5:5" x14ac:dyDescent="0.25">
      <c r="E649" s="4"/>
    </row>
    <row r="650" spans="5:5" x14ac:dyDescent="0.25">
      <c r="E650" s="4"/>
    </row>
    <row r="651" spans="5:5" x14ac:dyDescent="0.25">
      <c r="E651" s="4"/>
    </row>
    <row r="652" spans="5:5" x14ac:dyDescent="0.25">
      <c r="E652" s="4"/>
    </row>
    <row r="653" spans="5:5" x14ac:dyDescent="0.25">
      <c r="E653" s="4"/>
    </row>
    <row r="654" spans="5:5" x14ac:dyDescent="0.25">
      <c r="E654" s="4"/>
    </row>
    <row r="655" spans="5:5" x14ac:dyDescent="0.25">
      <c r="E655" s="4"/>
    </row>
    <row r="656" spans="5:5" x14ac:dyDescent="0.25">
      <c r="E656" s="4"/>
    </row>
    <row r="657" spans="5:5" x14ac:dyDescent="0.25">
      <c r="E657" s="4"/>
    </row>
    <row r="658" spans="5:5" x14ac:dyDescent="0.25">
      <c r="E658" s="4"/>
    </row>
    <row r="659" spans="5:5" x14ac:dyDescent="0.25">
      <c r="E659" s="4"/>
    </row>
    <row r="660" spans="5:5" x14ac:dyDescent="0.25">
      <c r="E660" s="4"/>
    </row>
    <row r="661" spans="5:5" x14ac:dyDescent="0.25">
      <c r="E661" s="4"/>
    </row>
    <row r="662" spans="5:5" x14ac:dyDescent="0.25">
      <c r="E662" s="4"/>
    </row>
    <row r="663" spans="5:5" x14ac:dyDescent="0.25">
      <c r="E663" s="4"/>
    </row>
    <row r="664" spans="5:5" x14ac:dyDescent="0.25">
      <c r="E664" s="4"/>
    </row>
    <row r="665" spans="5:5" x14ac:dyDescent="0.25">
      <c r="E665" s="4"/>
    </row>
    <row r="666" spans="5:5" x14ac:dyDescent="0.25">
      <c r="E666" s="4"/>
    </row>
    <row r="667" spans="5:5" x14ac:dyDescent="0.25">
      <c r="E667" s="4"/>
    </row>
    <row r="668" spans="5:5" x14ac:dyDescent="0.25">
      <c r="E668" s="4"/>
    </row>
    <row r="669" spans="5:5" x14ac:dyDescent="0.25">
      <c r="E669" s="4"/>
    </row>
    <row r="670" spans="5:5" x14ac:dyDescent="0.25">
      <c r="E670" s="4"/>
    </row>
    <row r="671" spans="5:5" x14ac:dyDescent="0.25">
      <c r="E671" s="4"/>
    </row>
    <row r="672" spans="5:5" x14ac:dyDescent="0.25">
      <c r="E672" s="4"/>
    </row>
    <row r="673" spans="5:5" x14ac:dyDescent="0.25">
      <c r="E673" s="4"/>
    </row>
    <row r="674" spans="5:5" x14ac:dyDescent="0.25">
      <c r="E674" s="4"/>
    </row>
    <row r="675" spans="5:5" x14ac:dyDescent="0.25">
      <c r="E675" s="4"/>
    </row>
    <row r="676" spans="5:5" x14ac:dyDescent="0.25">
      <c r="E676" s="4"/>
    </row>
    <row r="677" spans="5:5" x14ac:dyDescent="0.25">
      <c r="E677" s="4"/>
    </row>
    <row r="678" spans="5:5" x14ac:dyDescent="0.25">
      <c r="E678" s="4"/>
    </row>
    <row r="679" spans="5:5" x14ac:dyDescent="0.25">
      <c r="E679" s="4"/>
    </row>
    <row r="680" spans="5:5" x14ac:dyDescent="0.25">
      <c r="E680" s="4"/>
    </row>
    <row r="681" spans="5:5" x14ac:dyDescent="0.25">
      <c r="E681" s="4"/>
    </row>
    <row r="682" spans="5:5" x14ac:dyDescent="0.25">
      <c r="E682" s="4"/>
    </row>
    <row r="683" spans="5:5" x14ac:dyDescent="0.25">
      <c r="E683" s="4"/>
    </row>
    <row r="684" spans="5:5" x14ac:dyDescent="0.25">
      <c r="E684" s="4"/>
    </row>
    <row r="685" spans="5:5" x14ac:dyDescent="0.25">
      <c r="E685" s="4"/>
    </row>
    <row r="686" spans="5:5" x14ac:dyDescent="0.25">
      <c r="E686" s="4"/>
    </row>
    <row r="687" spans="5:5" x14ac:dyDescent="0.25">
      <c r="E687" s="4"/>
    </row>
    <row r="688" spans="5:5" x14ac:dyDescent="0.25">
      <c r="E688" s="4"/>
    </row>
    <row r="689" spans="5:6" x14ac:dyDescent="0.25">
      <c r="E689" s="4"/>
    </row>
    <row r="690" spans="5:6" x14ac:dyDescent="0.25">
      <c r="E690" s="4"/>
    </row>
    <row r="691" spans="5:6" x14ac:dyDescent="0.25">
      <c r="E691" s="4"/>
    </row>
    <row r="692" spans="5:6" x14ac:dyDescent="0.25">
      <c r="E692" s="4"/>
      <c r="F692" s="4"/>
    </row>
    <row r="693" spans="5:6" x14ac:dyDescent="0.25">
      <c r="E693" s="4"/>
    </row>
    <row r="694" spans="5:6" x14ac:dyDescent="0.25">
      <c r="E694" s="4"/>
    </row>
    <row r="695" spans="5:6" x14ac:dyDescent="0.25">
      <c r="E695" s="4"/>
    </row>
    <row r="696" spans="5:6" x14ac:dyDescent="0.25">
      <c r="E696" s="4"/>
    </row>
    <row r="697" spans="5:6" x14ac:dyDescent="0.25">
      <c r="E697" s="4"/>
    </row>
    <row r="698" spans="5:6" x14ac:dyDescent="0.25">
      <c r="E698" s="4"/>
    </row>
    <row r="699" spans="5:6" x14ac:dyDescent="0.25">
      <c r="E699" s="4"/>
    </row>
    <row r="700" spans="5:6" x14ac:dyDescent="0.25">
      <c r="E700" s="4"/>
    </row>
    <row r="701" spans="5:6" x14ac:dyDescent="0.25">
      <c r="E701" s="4"/>
    </row>
    <row r="702" spans="5:6" x14ac:dyDescent="0.25">
      <c r="E702" s="4"/>
    </row>
    <row r="703" spans="5:6" x14ac:dyDescent="0.25">
      <c r="E703" s="4"/>
    </row>
    <row r="704" spans="5:6" x14ac:dyDescent="0.25">
      <c r="E704" s="4"/>
    </row>
    <row r="705" spans="5:5" x14ac:dyDescent="0.25">
      <c r="E705" s="4"/>
    </row>
    <row r="706" spans="5:5" x14ac:dyDescent="0.25">
      <c r="E706" s="4"/>
    </row>
    <row r="707" spans="5:5" x14ac:dyDescent="0.25">
      <c r="E707" s="4"/>
    </row>
    <row r="708" spans="5:5" x14ac:dyDescent="0.25">
      <c r="E708" s="4"/>
    </row>
    <row r="709" spans="5:5" x14ac:dyDescent="0.25">
      <c r="E709" s="4"/>
    </row>
    <row r="710" spans="5:5" x14ac:dyDescent="0.25">
      <c r="E710" s="4"/>
    </row>
    <row r="711" spans="5:5" x14ac:dyDescent="0.25">
      <c r="E711" s="4"/>
    </row>
    <row r="712" spans="5:5" x14ac:dyDescent="0.25">
      <c r="E712" s="4"/>
    </row>
    <row r="713" spans="5:5" x14ac:dyDescent="0.25">
      <c r="E713" s="4"/>
    </row>
    <row r="714" spans="5:5" x14ac:dyDescent="0.25">
      <c r="E714" s="4"/>
    </row>
    <row r="715" spans="5:5" x14ac:dyDescent="0.25">
      <c r="E715" s="4"/>
    </row>
    <row r="716" spans="5:5" x14ac:dyDescent="0.25">
      <c r="E716" s="4"/>
    </row>
    <row r="717" spans="5:5" x14ac:dyDescent="0.25">
      <c r="E717" s="4"/>
    </row>
    <row r="718" spans="5:5" x14ac:dyDescent="0.25">
      <c r="E718" s="4"/>
    </row>
    <row r="719" spans="5:5" x14ac:dyDescent="0.25">
      <c r="E719" s="4"/>
    </row>
    <row r="720" spans="5:5" x14ac:dyDescent="0.25">
      <c r="E720" s="4"/>
    </row>
    <row r="721" spans="5:5" x14ac:dyDescent="0.25">
      <c r="E721" s="4"/>
    </row>
    <row r="722" spans="5:5" x14ac:dyDescent="0.25">
      <c r="E722" s="4"/>
    </row>
    <row r="723" spans="5:5" x14ac:dyDescent="0.25">
      <c r="E723" s="4"/>
    </row>
    <row r="724" spans="5:5" x14ac:dyDescent="0.25">
      <c r="E724" s="4"/>
    </row>
    <row r="725" spans="5:5" x14ac:dyDescent="0.25">
      <c r="E725" s="4"/>
    </row>
    <row r="726" spans="5:5" x14ac:dyDescent="0.25">
      <c r="E726" s="4"/>
    </row>
    <row r="727" spans="5:5" x14ac:dyDescent="0.25">
      <c r="E727" s="4"/>
    </row>
    <row r="728" spans="5:5" x14ac:dyDescent="0.25">
      <c r="E728" s="4"/>
    </row>
    <row r="729" spans="5:5" x14ac:dyDescent="0.25">
      <c r="E729" s="4"/>
    </row>
    <row r="730" spans="5:5" x14ac:dyDescent="0.25">
      <c r="E730" s="4"/>
    </row>
    <row r="731" spans="5:5" x14ac:dyDescent="0.25">
      <c r="E731" s="4"/>
    </row>
    <row r="732" spans="5:5" x14ac:dyDescent="0.25">
      <c r="E732" s="4"/>
    </row>
    <row r="733" spans="5:5" x14ac:dyDescent="0.25">
      <c r="E733" s="4"/>
    </row>
    <row r="734" spans="5:5" x14ac:dyDescent="0.25">
      <c r="E734" s="4"/>
    </row>
    <row r="735" spans="5:5" x14ac:dyDescent="0.25">
      <c r="E735" s="4"/>
    </row>
    <row r="736" spans="5:5" x14ac:dyDescent="0.25">
      <c r="E736" s="4"/>
    </row>
    <row r="737" spans="5:5" x14ac:dyDescent="0.25">
      <c r="E737" s="4"/>
    </row>
    <row r="738" spans="5:5" x14ac:dyDescent="0.25">
      <c r="E738" s="4"/>
    </row>
    <row r="739" spans="5:5" x14ac:dyDescent="0.25">
      <c r="E739" s="4"/>
    </row>
    <row r="740" spans="5:5" x14ac:dyDescent="0.25">
      <c r="E740" s="4"/>
    </row>
    <row r="741" spans="5:5" x14ac:dyDescent="0.25">
      <c r="E741" s="4"/>
    </row>
    <row r="742" spans="5:5" x14ac:dyDescent="0.25">
      <c r="E742" s="4"/>
    </row>
    <row r="743" spans="5:5" x14ac:dyDescent="0.25">
      <c r="E743" s="4"/>
    </row>
    <row r="744" spans="5:5" x14ac:dyDescent="0.25">
      <c r="E744" s="4"/>
    </row>
    <row r="745" spans="5:5" x14ac:dyDescent="0.25">
      <c r="E745" s="4"/>
    </row>
    <row r="746" spans="5:5" x14ac:dyDescent="0.25">
      <c r="E746" s="4"/>
    </row>
    <row r="747" spans="5:5" x14ac:dyDescent="0.25">
      <c r="E747" s="4"/>
    </row>
    <row r="748" spans="5:5" x14ac:dyDescent="0.25">
      <c r="E748" s="4"/>
    </row>
    <row r="749" spans="5:5" x14ac:dyDescent="0.25">
      <c r="E749" s="4"/>
    </row>
    <row r="750" spans="5:5" x14ac:dyDescent="0.25">
      <c r="E750" s="4"/>
    </row>
    <row r="751" spans="5:5" x14ac:dyDescent="0.25">
      <c r="E751" s="4"/>
    </row>
    <row r="752" spans="5:5" x14ac:dyDescent="0.25">
      <c r="E752" s="4"/>
    </row>
    <row r="753" spans="5:5" x14ac:dyDescent="0.25">
      <c r="E753" s="4"/>
    </row>
    <row r="754" spans="5:5" x14ac:dyDescent="0.25">
      <c r="E754" s="4"/>
    </row>
    <row r="755" spans="5:5" x14ac:dyDescent="0.25">
      <c r="E755" s="4"/>
    </row>
    <row r="756" spans="5:5" x14ac:dyDescent="0.25">
      <c r="E756" s="4"/>
    </row>
    <row r="757" spans="5:5" x14ac:dyDescent="0.25">
      <c r="E757" s="4"/>
    </row>
    <row r="758" spans="5:5" x14ac:dyDescent="0.25">
      <c r="E758" s="4"/>
    </row>
    <row r="759" spans="5:5" x14ac:dyDescent="0.25">
      <c r="E759" s="4"/>
    </row>
    <row r="760" spans="5:5" x14ac:dyDescent="0.25">
      <c r="E760" s="4"/>
    </row>
    <row r="761" spans="5:5" x14ac:dyDescent="0.25">
      <c r="E761" s="4"/>
    </row>
    <row r="762" spans="5:5" x14ac:dyDescent="0.25">
      <c r="E762" s="4"/>
    </row>
    <row r="763" spans="5:5" x14ac:dyDescent="0.25">
      <c r="E763" s="4"/>
    </row>
    <row r="764" spans="5:5" x14ac:dyDescent="0.25">
      <c r="E764" s="4"/>
    </row>
    <row r="765" spans="5:5" x14ac:dyDescent="0.25">
      <c r="E765" s="4"/>
    </row>
    <row r="766" spans="5:5" x14ac:dyDescent="0.25">
      <c r="E766" s="4"/>
    </row>
    <row r="767" spans="5:5" x14ac:dyDescent="0.25">
      <c r="E767" s="4"/>
    </row>
    <row r="768" spans="5:5" x14ac:dyDescent="0.25">
      <c r="E768" s="4"/>
    </row>
    <row r="769" spans="5:5" x14ac:dyDescent="0.25">
      <c r="E769" s="4"/>
    </row>
    <row r="770" spans="5:5" x14ac:dyDescent="0.25">
      <c r="E770" s="4"/>
    </row>
    <row r="771" spans="5:5" x14ac:dyDescent="0.25">
      <c r="E771" s="4"/>
    </row>
    <row r="772" spans="5:5" x14ac:dyDescent="0.25">
      <c r="E772" s="4"/>
    </row>
    <row r="773" spans="5:5" x14ac:dyDescent="0.25">
      <c r="E773" s="4"/>
    </row>
    <row r="774" spans="5:5" x14ac:dyDescent="0.25">
      <c r="E774" s="4"/>
    </row>
    <row r="775" spans="5:5" x14ac:dyDescent="0.25">
      <c r="E775" s="4"/>
    </row>
    <row r="776" spans="5:5" x14ac:dyDescent="0.25">
      <c r="E776" s="4"/>
    </row>
    <row r="777" spans="5:5" x14ac:dyDescent="0.25">
      <c r="E777" s="4"/>
    </row>
    <row r="778" spans="5:5" x14ac:dyDescent="0.25">
      <c r="E778" s="4"/>
    </row>
    <row r="779" spans="5:5" x14ac:dyDescent="0.25">
      <c r="E779" s="4"/>
    </row>
    <row r="780" spans="5:5" x14ac:dyDescent="0.25">
      <c r="E780" s="4"/>
    </row>
    <row r="781" spans="5:5" x14ac:dyDescent="0.25">
      <c r="E781" s="4"/>
    </row>
    <row r="782" spans="5:5" x14ac:dyDescent="0.25">
      <c r="E782" s="4"/>
    </row>
    <row r="783" spans="5:5" x14ac:dyDescent="0.25">
      <c r="E783" s="4"/>
    </row>
    <row r="784" spans="5:5" x14ac:dyDescent="0.25">
      <c r="E784" s="4"/>
    </row>
    <row r="785" spans="5:5" x14ac:dyDescent="0.25">
      <c r="E785" s="4"/>
    </row>
    <row r="786" spans="5:5" x14ac:dyDescent="0.25">
      <c r="E786" s="4"/>
    </row>
    <row r="787" spans="5:5" x14ac:dyDescent="0.25">
      <c r="E787" s="4"/>
    </row>
    <row r="788" spans="5:5" x14ac:dyDescent="0.25">
      <c r="E788" s="4"/>
    </row>
    <row r="789" spans="5:5" x14ac:dyDescent="0.25">
      <c r="E789" s="4"/>
    </row>
    <row r="790" spans="5:5" x14ac:dyDescent="0.25">
      <c r="E790" s="4"/>
    </row>
    <row r="791" spans="5:5" x14ac:dyDescent="0.25">
      <c r="E791" s="4"/>
    </row>
    <row r="792" spans="5:5" x14ac:dyDescent="0.25">
      <c r="E792" s="4"/>
    </row>
    <row r="793" spans="5:5" x14ac:dyDescent="0.25">
      <c r="E793" s="4"/>
    </row>
    <row r="794" spans="5:5" x14ac:dyDescent="0.25">
      <c r="E794" s="4"/>
    </row>
    <row r="795" spans="5:5" x14ac:dyDescent="0.25">
      <c r="E795" s="4"/>
    </row>
    <row r="796" spans="5:5" x14ac:dyDescent="0.25">
      <c r="E796" s="4"/>
    </row>
    <row r="797" spans="5:5" x14ac:dyDescent="0.25">
      <c r="E797" s="4"/>
    </row>
    <row r="798" spans="5:5" x14ac:dyDescent="0.25">
      <c r="E798" s="4"/>
    </row>
    <row r="799" spans="5:5" x14ac:dyDescent="0.25">
      <c r="E799" s="4"/>
    </row>
    <row r="800" spans="5:5" x14ac:dyDescent="0.25">
      <c r="E800" s="4"/>
    </row>
    <row r="801" spans="5:5" x14ac:dyDescent="0.25">
      <c r="E801" s="4"/>
    </row>
    <row r="802" spans="5:5" x14ac:dyDescent="0.25">
      <c r="E802" s="4"/>
    </row>
    <row r="803" spans="5:5" x14ac:dyDescent="0.25">
      <c r="E803" s="4"/>
    </row>
    <row r="804" spans="5:5" x14ac:dyDescent="0.25">
      <c r="E804" s="4"/>
    </row>
    <row r="805" spans="5:5" x14ac:dyDescent="0.25">
      <c r="E805" s="4"/>
    </row>
    <row r="806" spans="5:5" x14ac:dyDescent="0.25">
      <c r="E806" s="4"/>
    </row>
    <row r="807" spans="5:5" x14ac:dyDescent="0.25">
      <c r="E807" s="4"/>
    </row>
    <row r="808" spans="5:5" x14ac:dyDescent="0.25">
      <c r="E808" s="4"/>
    </row>
    <row r="809" spans="5:5" x14ac:dyDescent="0.25">
      <c r="E809" s="4"/>
    </row>
    <row r="810" spans="5:5" x14ac:dyDescent="0.25">
      <c r="E810" s="4"/>
    </row>
    <row r="811" spans="5:5" x14ac:dyDescent="0.25">
      <c r="E811" s="4"/>
    </row>
    <row r="812" spans="5:5" x14ac:dyDescent="0.25">
      <c r="E812" s="4"/>
    </row>
    <row r="813" spans="5:5" x14ac:dyDescent="0.25">
      <c r="E813" s="4"/>
    </row>
    <row r="814" spans="5:5" x14ac:dyDescent="0.25">
      <c r="E814" s="4"/>
    </row>
    <row r="815" spans="5:5" x14ac:dyDescent="0.25">
      <c r="E815" s="4"/>
    </row>
    <row r="816" spans="5:5" x14ac:dyDescent="0.25">
      <c r="E816" s="4"/>
    </row>
    <row r="817" spans="5:5" x14ac:dyDescent="0.25">
      <c r="E817" s="4"/>
    </row>
    <row r="818" spans="5:5" x14ac:dyDescent="0.25">
      <c r="E818" s="4"/>
    </row>
    <row r="819" spans="5:5" x14ac:dyDescent="0.25">
      <c r="E819" s="4"/>
    </row>
    <row r="820" spans="5:5" x14ac:dyDescent="0.25">
      <c r="E820" s="4"/>
    </row>
    <row r="821" spans="5:5" x14ac:dyDescent="0.25">
      <c r="E821" s="4"/>
    </row>
    <row r="822" spans="5:5" x14ac:dyDescent="0.25">
      <c r="E822" s="4"/>
    </row>
    <row r="823" spans="5:5" x14ac:dyDescent="0.25">
      <c r="E823" s="4"/>
    </row>
    <row r="824" spans="5:5" x14ac:dyDescent="0.25">
      <c r="E824" s="4"/>
    </row>
    <row r="825" spans="5:5" x14ac:dyDescent="0.25">
      <c r="E825" s="4"/>
    </row>
    <row r="826" spans="5:5" x14ac:dyDescent="0.25">
      <c r="E826" s="4"/>
    </row>
    <row r="827" spans="5:5" x14ac:dyDescent="0.25">
      <c r="E827" s="4"/>
    </row>
    <row r="828" spans="5:5" x14ac:dyDescent="0.25">
      <c r="E828" s="4"/>
    </row>
    <row r="829" spans="5:5" x14ac:dyDescent="0.25">
      <c r="E829" s="4"/>
    </row>
    <row r="830" spans="5:5" x14ac:dyDescent="0.25">
      <c r="E830" s="4"/>
    </row>
    <row r="831" spans="5:5" x14ac:dyDescent="0.25">
      <c r="E831" s="4"/>
    </row>
    <row r="832" spans="5:5" x14ac:dyDescent="0.25">
      <c r="E832" s="4"/>
    </row>
    <row r="833" spans="5:5" x14ac:dyDescent="0.25">
      <c r="E833" s="4"/>
    </row>
    <row r="834" spans="5:5" x14ac:dyDescent="0.25">
      <c r="E834" s="4"/>
    </row>
    <row r="835" spans="5:5" x14ac:dyDescent="0.25">
      <c r="E835" s="4"/>
    </row>
    <row r="836" spans="5:5" x14ac:dyDescent="0.25">
      <c r="E836" s="4"/>
    </row>
    <row r="837" spans="5:5" x14ac:dyDescent="0.25">
      <c r="E837" s="4"/>
    </row>
    <row r="838" spans="5:5" x14ac:dyDescent="0.25">
      <c r="E838" s="4"/>
    </row>
    <row r="839" spans="5:5" x14ac:dyDescent="0.25">
      <c r="E839" s="4"/>
    </row>
    <row r="840" spans="5:5" x14ac:dyDescent="0.25">
      <c r="E840" s="4"/>
    </row>
    <row r="841" spans="5:5" x14ac:dyDescent="0.25">
      <c r="E841" s="4"/>
    </row>
    <row r="842" spans="5:5" x14ac:dyDescent="0.25">
      <c r="E842" s="4"/>
    </row>
    <row r="843" spans="5:5" x14ac:dyDescent="0.25">
      <c r="E843" s="4"/>
    </row>
    <row r="844" spans="5:5" x14ac:dyDescent="0.25">
      <c r="E844" s="4"/>
    </row>
    <row r="845" spans="5:5" x14ac:dyDescent="0.25">
      <c r="E845" s="4"/>
    </row>
    <row r="846" spans="5:5" x14ac:dyDescent="0.25">
      <c r="E846" s="4"/>
    </row>
    <row r="847" spans="5:5" x14ac:dyDescent="0.25">
      <c r="E847" s="4"/>
    </row>
    <row r="848" spans="5:5" x14ac:dyDescent="0.25">
      <c r="E848" s="4"/>
    </row>
    <row r="849" spans="5:5" x14ac:dyDescent="0.25">
      <c r="E849" s="4"/>
    </row>
    <row r="850" spans="5:5" x14ac:dyDescent="0.25">
      <c r="E850" s="4"/>
    </row>
    <row r="851" spans="5:5" x14ac:dyDescent="0.25">
      <c r="E851" s="4"/>
    </row>
    <row r="852" spans="5:5" x14ac:dyDescent="0.25">
      <c r="E852" s="4"/>
    </row>
    <row r="853" spans="5:5" x14ac:dyDescent="0.25">
      <c r="E853" s="4"/>
    </row>
    <row r="854" spans="5:5" x14ac:dyDescent="0.25">
      <c r="E854" s="4"/>
    </row>
    <row r="855" spans="5:5" x14ac:dyDescent="0.25">
      <c r="E855" s="4"/>
    </row>
    <row r="856" spans="5:5" x14ac:dyDescent="0.25">
      <c r="E856" s="4"/>
    </row>
    <row r="857" spans="5:5" x14ac:dyDescent="0.25">
      <c r="E857" s="4"/>
    </row>
    <row r="858" spans="5:5" x14ac:dyDescent="0.25">
      <c r="E858" s="4"/>
    </row>
    <row r="859" spans="5:5" x14ac:dyDescent="0.25">
      <c r="E859" s="4"/>
    </row>
    <row r="860" spans="5:5" x14ac:dyDescent="0.25">
      <c r="E860" s="4"/>
    </row>
    <row r="861" spans="5:5" x14ac:dyDescent="0.25">
      <c r="E861" s="4"/>
    </row>
    <row r="862" spans="5:5" x14ac:dyDescent="0.25">
      <c r="E862" s="4"/>
    </row>
    <row r="863" spans="5:5" x14ac:dyDescent="0.25">
      <c r="E863" s="4"/>
    </row>
    <row r="864" spans="5:5" x14ac:dyDescent="0.25">
      <c r="E864" s="4"/>
    </row>
    <row r="865" spans="5:5" x14ac:dyDescent="0.25">
      <c r="E865" s="4"/>
    </row>
    <row r="866" spans="5:5" x14ac:dyDescent="0.25">
      <c r="E866" s="4"/>
    </row>
    <row r="867" spans="5:5" x14ac:dyDescent="0.25">
      <c r="E867" s="4"/>
    </row>
    <row r="868" spans="5:5" x14ac:dyDescent="0.25">
      <c r="E868" s="4"/>
    </row>
    <row r="869" spans="5:5" x14ac:dyDescent="0.25">
      <c r="E869" s="4"/>
    </row>
    <row r="870" spans="5:5" x14ac:dyDescent="0.25">
      <c r="E870" s="4"/>
    </row>
    <row r="871" spans="5:5" x14ac:dyDescent="0.25">
      <c r="E871" s="4"/>
    </row>
    <row r="872" spans="5:5" x14ac:dyDescent="0.25">
      <c r="E872" s="4"/>
    </row>
    <row r="873" spans="5:5" x14ac:dyDescent="0.25">
      <c r="E873" s="4"/>
    </row>
    <row r="874" spans="5:5" x14ac:dyDescent="0.25">
      <c r="E874" s="4"/>
    </row>
    <row r="875" spans="5:5" x14ac:dyDescent="0.25">
      <c r="E875" s="4"/>
    </row>
    <row r="876" spans="5:5" x14ac:dyDescent="0.25">
      <c r="E876" s="4"/>
    </row>
    <row r="877" spans="5:5" x14ac:dyDescent="0.25">
      <c r="E877" s="4"/>
    </row>
    <row r="878" spans="5:5" x14ac:dyDescent="0.25">
      <c r="E878" s="4"/>
    </row>
    <row r="879" spans="5:5" x14ac:dyDescent="0.25">
      <c r="E879" s="4"/>
    </row>
    <row r="880" spans="5:5" x14ac:dyDescent="0.25">
      <c r="E880" s="4"/>
    </row>
    <row r="881" spans="5:5" x14ac:dyDescent="0.25">
      <c r="E881" s="4"/>
    </row>
    <row r="882" spans="5:5" x14ac:dyDescent="0.25">
      <c r="E882" s="4"/>
    </row>
    <row r="883" spans="5:5" x14ac:dyDescent="0.25">
      <c r="E883" s="4"/>
    </row>
    <row r="884" spans="5:5" x14ac:dyDescent="0.25">
      <c r="E884" s="4"/>
    </row>
    <row r="885" spans="5:5" x14ac:dyDescent="0.25">
      <c r="E885" s="4"/>
    </row>
    <row r="886" spans="5:5" x14ac:dyDescent="0.25">
      <c r="E886" s="4"/>
    </row>
    <row r="887" spans="5:5" x14ac:dyDescent="0.25">
      <c r="E887" s="4"/>
    </row>
    <row r="888" spans="5:5" x14ac:dyDescent="0.25">
      <c r="E888" s="4"/>
    </row>
    <row r="889" spans="5:5" x14ac:dyDescent="0.25">
      <c r="E889" s="4"/>
    </row>
    <row r="890" spans="5:5" x14ac:dyDescent="0.25">
      <c r="E890" s="4"/>
    </row>
    <row r="891" spans="5:5" x14ac:dyDescent="0.25">
      <c r="E891" s="4"/>
    </row>
    <row r="892" spans="5:5" x14ac:dyDescent="0.25">
      <c r="E892" s="4"/>
    </row>
    <row r="893" spans="5:5" x14ac:dyDescent="0.25">
      <c r="E893" s="4"/>
    </row>
    <row r="894" spans="5:5" x14ac:dyDescent="0.25">
      <c r="E894" s="4"/>
    </row>
    <row r="895" spans="5:5" x14ac:dyDescent="0.25">
      <c r="E895" s="4"/>
    </row>
    <row r="896" spans="5:5" x14ac:dyDescent="0.25">
      <c r="E896" s="4"/>
    </row>
    <row r="897" spans="5:5" x14ac:dyDescent="0.25">
      <c r="E897" s="4"/>
    </row>
    <row r="898" spans="5:5" x14ac:dyDescent="0.25">
      <c r="E898" s="4"/>
    </row>
    <row r="899" spans="5:5" x14ac:dyDescent="0.25">
      <c r="E899" s="4"/>
    </row>
    <row r="900" spans="5:5" x14ac:dyDescent="0.25">
      <c r="E900" s="4"/>
    </row>
    <row r="901" spans="5:5" x14ac:dyDescent="0.25">
      <c r="E901" s="4"/>
    </row>
    <row r="902" spans="5:5" x14ac:dyDescent="0.25">
      <c r="E902" s="4"/>
    </row>
    <row r="903" spans="5:5" x14ac:dyDescent="0.25">
      <c r="E903" s="4"/>
    </row>
    <row r="904" spans="5:5" x14ac:dyDescent="0.25">
      <c r="E904" s="4"/>
    </row>
    <row r="905" spans="5:5" x14ac:dyDescent="0.25">
      <c r="E905" s="4"/>
    </row>
    <row r="906" spans="5:5" x14ac:dyDescent="0.25">
      <c r="E906" s="4"/>
    </row>
    <row r="907" spans="5:5" x14ac:dyDescent="0.25">
      <c r="E907" s="4"/>
    </row>
    <row r="908" spans="5:5" x14ac:dyDescent="0.25">
      <c r="E908" s="4"/>
    </row>
    <row r="909" spans="5:5" x14ac:dyDescent="0.25">
      <c r="E909" s="4"/>
    </row>
    <row r="910" spans="5:5" x14ac:dyDescent="0.25">
      <c r="E910" s="4"/>
    </row>
    <row r="911" spans="5:5" x14ac:dyDescent="0.25">
      <c r="E911" s="4"/>
    </row>
    <row r="912" spans="5:5" x14ac:dyDescent="0.25">
      <c r="E912" s="4"/>
    </row>
    <row r="913" spans="5:5" x14ac:dyDescent="0.25">
      <c r="E913" s="4"/>
    </row>
    <row r="914" spans="5:5" x14ac:dyDescent="0.25">
      <c r="E914" s="4"/>
    </row>
    <row r="915" spans="5:5" x14ac:dyDescent="0.25">
      <c r="E915" s="4"/>
    </row>
    <row r="916" spans="5:5" x14ac:dyDescent="0.25">
      <c r="E916" s="4"/>
    </row>
    <row r="917" spans="5:5" x14ac:dyDescent="0.25">
      <c r="E917" s="4"/>
    </row>
    <row r="918" spans="5:5" x14ac:dyDescent="0.25">
      <c r="E918" s="4"/>
    </row>
    <row r="919" spans="5:5" x14ac:dyDescent="0.25">
      <c r="E919" s="4"/>
    </row>
    <row r="920" spans="5:5" x14ac:dyDescent="0.25">
      <c r="E920" s="4"/>
    </row>
    <row r="921" spans="5:5" x14ac:dyDescent="0.25">
      <c r="E921" s="4"/>
    </row>
    <row r="922" spans="5:5" x14ac:dyDescent="0.25">
      <c r="E922" s="4"/>
    </row>
    <row r="923" spans="5:5" x14ac:dyDescent="0.25">
      <c r="E923" s="4"/>
    </row>
    <row r="924" spans="5:5" x14ac:dyDescent="0.25">
      <c r="E924" s="4"/>
    </row>
    <row r="925" spans="5:5" x14ac:dyDescent="0.25">
      <c r="E925" s="4"/>
    </row>
    <row r="926" spans="5:5" x14ac:dyDescent="0.25">
      <c r="E926" s="4"/>
    </row>
    <row r="927" spans="5:5" x14ac:dyDescent="0.25">
      <c r="E927" s="4"/>
    </row>
    <row r="928" spans="5:5" x14ac:dyDescent="0.25">
      <c r="E928" s="4"/>
    </row>
    <row r="929" spans="5:5" x14ac:dyDescent="0.25">
      <c r="E929" s="4"/>
    </row>
    <row r="930" spans="5:5" x14ac:dyDescent="0.25">
      <c r="E930" s="4"/>
    </row>
    <row r="931" spans="5:5" x14ac:dyDescent="0.25">
      <c r="E931" s="4"/>
    </row>
    <row r="932" spans="5:5" x14ac:dyDescent="0.25">
      <c r="E932" s="4"/>
    </row>
    <row r="933" spans="5:5" x14ac:dyDescent="0.25">
      <c r="E933" s="4"/>
    </row>
    <row r="934" spans="5:5" x14ac:dyDescent="0.25">
      <c r="E934" s="4"/>
    </row>
    <row r="935" spans="5:5" x14ac:dyDescent="0.25">
      <c r="E935" s="4"/>
    </row>
    <row r="936" spans="5:5" x14ac:dyDescent="0.25">
      <c r="E936" s="4"/>
    </row>
    <row r="937" spans="5:5" x14ac:dyDescent="0.25">
      <c r="E937" s="4"/>
    </row>
    <row r="938" spans="5:5" x14ac:dyDescent="0.25">
      <c r="E938" s="4"/>
    </row>
    <row r="939" spans="5:5" x14ac:dyDescent="0.25">
      <c r="E939" s="4"/>
    </row>
    <row r="940" spans="5:5" x14ac:dyDescent="0.25">
      <c r="E940" s="4"/>
    </row>
    <row r="941" spans="5:5" x14ac:dyDescent="0.25">
      <c r="E941" s="4"/>
    </row>
    <row r="942" spans="5:5" x14ac:dyDescent="0.25">
      <c r="E942" s="4"/>
    </row>
    <row r="943" spans="5:5" x14ac:dyDescent="0.25">
      <c r="E943" s="4"/>
    </row>
    <row r="944" spans="5:5" x14ac:dyDescent="0.25">
      <c r="E944" s="4"/>
    </row>
    <row r="945" spans="5:5" x14ac:dyDescent="0.25">
      <c r="E945" s="4"/>
    </row>
    <row r="946" spans="5:5" x14ac:dyDescent="0.25">
      <c r="E946" s="4"/>
    </row>
    <row r="947" spans="5:5" x14ac:dyDescent="0.25">
      <c r="E947" s="4"/>
    </row>
    <row r="948" spans="5:5" x14ac:dyDescent="0.25">
      <c r="E948" s="4"/>
    </row>
    <row r="949" spans="5:5" x14ac:dyDescent="0.25">
      <c r="E949" s="4"/>
    </row>
    <row r="950" spans="5:5" x14ac:dyDescent="0.25">
      <c r="E950" s="4"/>
    </row>
    <row r="951" spans="5:5" x14ac:dyDescent="0.25">
      <c r="E951" s="4"/>
    </row>
    <row r="952" spans="5:5" x14ac:dyDescent="0.25">
      <c r="E952" s="4"/>
    </row>
    <row r="953" spans="5:5" x14ac:dyDescent="0.25">
      <c r="E953" s="4"/>
    </row>
    <row r="954" spans="5:5" x14ac:dyDescent="0.25">
      <c r="E954" s="4"/>
    </row>
    <row r="955" spans="5:5" x14ac:dyDescent="0.25">
      <c r="E955" s="4"/>
    </row>
    <row r="956" spans="5:5" x14ac:dyDescent="0.25">
      <c r="E956" s="4"/>
    </row>
    <row r="957" spans="5:5" x14ac:dyDescent="0.25">
      <c r="E957" s="4"/>
    </row>
    <row r="958" spans="5:5" x14ac:dyDescent="0.25">
      <c r="E958" s="4"/>
    </row>
    <row r="959" spans="5:5" x14ac:dyDescent="0.25">
      <c r="E959" s="4"/>
    </row>
    <row r="960" spans="5:5" x14ac:dyDescent="0.25">
      <c r="E960" s="4"/>
    </row>
    <row r="961" spans="5:5" x14ac:dyDescent="0.25">
      <c r="E961" s="4"/>
    </row>
    <row r="962" spans="5:5" x14ac:dyDescent="0.25">
      <c r="E962" s="4"/>
    </row>
    <row r="963" spans="5:5" x14ac:dyDescent="0.25">
      <c r="E963" s="4"/>
    </row>
    <row r="964" spans="5:5" x14ac:dyDescent="0.25">
      <c r="E964" s="4"/>
    </row>
    <row r="965" spans="5:5" x14ac:dyDescent="0.25">
      <c r="E965" s="4"/>
    </row>
    <row r="966" spans="5:5" x14ac:dyDescent="0.25">
      <c r="E966" s="4"/>
    </row>
    <row r="967" spans="5:5" x14ac:dyDescent="0.25">
      <c r="E967" s="4"/>
    </row>
    <row r="968" spans="5:5" x14ac:dyDescent="0.25">
      <c r="E968" s="4"/>
    </row>
    <row r="969" spans="5:5" x14ac:dyDescent="0.25">
      <c r="E969" s="4"/>
    </row>
    <row r="970" spans="5:5" x14ac:dyDescent="0.25">
      <c r="E970" s="4"/>
    </row>
    <row r="971" spans="5:5" x14ac:dyDescent="0.25">
      <c r="E971" s="4"/>
    </row>
    <row r="972" spans="5:5" x14ac:dyDescent="0.25">
      <c r="E972" s="4"/>
    </row>
    <row r="973" spans="5:5" x14ac:dyDescent="0.25">
      <c r="E973" s="4"/>
    </row>
    <row r="974" spans="5:5" x14ac:dyDescent="0.25">
      <c r="E974" s="4"/>
    </row>
    <row r="975" spans="5:5" x14ac:dyDescent="0.25">
      <c r="E975" s="4"/>
    </row>
    <row r="976" spans="5:5" x14ac:dyDescent="0.25">
      <c r="E976" s="4"/>
    </row>
    <row r="977" spans="5:5" x14ac:dyDescent="0.25">
      <c r="E977" s="4"/>
    </row>
    <row r="978" spans="5:5" x14ac:dyDescent="0.25">
      <c r="E978" s="4"/>
    </row>
    <row r="979" spans="5:5" x14ac:dyDescent="0.25">
      <c r="E979" s="4"/>
    </row>
    <row r="980" spans="5:5" x14ac:dyDescent="0.25">
      <c r="E980" s="4"/>
    </row>
    <row r="981" spans="5:5" x14ac:dyDescent="0.25">
      <c r="E981" s="4"/>
    </row>
    <row r="982" spans="5:5" x14ac:dyDescent="0.25">
      <c r="E982" s="4"/>
    </row>
    <row r="983" spans="5:5" x14ac:dyDescent="0.25">
      <c r="E983" s="4"/>
    </row>
    <row r="984" spans="5:5" x14ac:dyDescent="0.25">
      <c r="E984" s="4"/>
    </row>
    <row r="985" spans="5:5" x14ac:dyDescent="0.25">
      <c r="E985" s="4"/>
    </row>
    <row r="986" spans="5:5" x14ac:dyDescent="0.25">
      <c r="E986" s="4"/>
    </row>
    <row r="987" spans="5:5" x14ac:dyDescent="0.25">
      <c r="E987" s="4"/>
    </row>
    <row r="988" spans="5:5" x14ac:dyDescent="0.25">
      <c r="E988" s="4"/>
    </row>
    <row r="989" spans="5:5" x14ac:dyDescent="0.25">
      <c r="E989" s="4"/>
    </row>
    <row r="990" spans="5:5" x14ac:dyDescent="0.25">
      <c r="E990" s="4"/>
    </row>
    <row r="991" spans="5:5" x14ac:dyDescent="0.25">
      <c r="E991" s="4"/>
    </row>
    <row r="992" spans="5:5" x14ac:dyDescent="0.25">
      <c r="E992" s="4"/>
    </row>
    <row r="993" spans="5:5" x14ac:dyDescent="0.25">
      <c r="E993" s="4"/>
    </row>
    <row r="994" spans="5:5" x14ac:dyDescent="0.25">
      <c r="E994" s="4"/>
    </row>
    <row r="995" spans="5:5" x14ac:dyDescent="0.25">
      <c r="E995" s="4"/>
    </row>
    <row r="996" spans="5:5" x14ac:dyDescent="0.25">
      <c r="E996" s="4"/>
    </row>
    <row r="997" spans="5:5" x14ac:dyDescent="0.25">
      <c r="E997" s="4"/>
    </row>
    <row r="998" spans="5:5" x14ac:dyDescent="0.25">
      <c r="E998" s="4"/>
    </row>
    <row r="999" spans="5:5" x14ac:dyDescent="0.25">
      <c r="E999" s="4"/>
    </row>
    <row r="1000" spans="5:5" x14ac:dyDescent="0.25">
      <c r="E1000" s="4"/>
    </row>
    <row r="1001" spans="5:5" x14ac:dyDescent="0.25">
      <c r="E1001" s="4"/>
    </row>
    <row r="1002" spans="5:5" x14ac:dyDescent="0.25">
      <c r="E1002" s="4"/>
    </row>
    <row r="1003" spans="5:5" x14ac:dyDescent="0.25">
      <c r="E1003" s="4"/>
    </row>
    <row r="1004" spans="5:5" x14ac:dyDescent="0.25">
      <c r="E1004" s="4"/>
    </row>
    <row r="1005" spans="5:5" x14ac:dyDescent="0.25">
      <c r="E1005" s="4"/>
    </row>
    <row r="1006" spans="5:5" x14ac:dyDescent="0.25">
      <c r="E1006" s="4"/>
    </row>
    <row r="1007" spans="5:5" x14ac:dyDescent="0.25">
      <c r="E1007" s="4"/>
    </row>
    <row r="1008" spans="5:5" x14ac:dyDescent="0.25">
      <c r="E1008" s="4"/>
    </row>
    <row r="1009" spans="5:5" x14ac:dyDescent="0.25">
      <c r="E1009" s="4"/>
    </row>
    <row r="1010" spans="5:5" x14ac:dyDescent="0.25">
      <c r="E1010" s="4"/>
    </row>
    <row r="1011" spans="5:5" x14ac:dyDescent="0.25">
      <c r="E1011" s="4"/>
    </row>
    <row r="1012" spans="5:5" x14ac:dyDescent="0.25">
      <c r="E1012" s="4"/>
    </row>
    <row r="1013" spans="5:5" x14ac:dyDescent="0.25">
      <c r="E1013" s="4"/>
    </row>
    <row r="1014" spans="5:5" x14ac:dyDescent="0.25">
      <c r="E1014" s="4"/>
    </row>
    <row r="1015" spans="5:5" x14ac:dyDescent="0.25">
      <c r="E1015" s="4"/>
    </row>
    <row r="1016" spans="5:5" x14ac:dyDescent="0.25">
      <c r="E1016" s="4"/>
    </row>
    <row r="1017" spans="5:5" x14ac:dyDescent="0.25">
      <c r="E1017" s="4"/>
    </row>
    <row r="1018" spans="5:5" x14ac:dyDescent="0.25">
      <c r="E1018" s="4"/>
    </row>
    <row r="1019" spans="5:5" x14ac:dyDescent="0.25">
      <c r="E1019" s="4"/>
    </row>
    <row r="1020" spans="5:5" x14ac:dyDescent="0.25">
      <c r="E1020" s="4"/>
    </row>
    <row r="1021" spans="5:5" x14ac:dyDescent="0.25">
      <c r="E1021" s="4"/>
    </row>
    <row r="1022" spans="5:5" x14ac:dyDescent="0.25">
      <c r="E1022" s="4"/>
    </row>
    <row r="1023" spans="5:5" x14ac:dyDescent="0.25">
      <c r="E1023" s="4"/>
    </row>
    <row r="1024" spans="5:5" x14ac:dyDescent="0.25">
      <c r="E1024" s="4"/>
    </row>
    <row r="1025" spans="5:5" x14ac:dyDescent="0.25">
      <c r="E1025" s="4"/>
    </row>
    <row r="1026" spans="5:5" x14ac:dyDescent="0.25">
      <c r="E1026" s="4"/>
    </row>
    <row r="1027" spans="5:5" x14ac:dyDescent="0.25">
      <c r="E1027" s="4"/>
    </row>
    <row r="1028" spans="5:5" x14ac:dyDescent="0.25">
      <c r="E1028" s="4"/>
    </row>
    <row r="1029" spans="5:5" x14ac:dyDescent="0.25">
      <c r="E1029" s="4"/>
    </row>
    <row r="1030" spans="5:5" x14ac:dyDescent="0.25">
      <c r="E1030" s="4"/>
    </row>
    <row r="1031" spans="5:5" x14ac:dyDescent="0.25">
      <c r="E1031" s="4"/>
    </row>
    <row r="1032" spans="5:5" x14ac:dyDescent="0.25">
      <c r="E1032" s="4"/>
    </row>
    <row r="1033" spans="5:5" x14ac:dyDescent="0.25">
      <c r="E1033" s="4"/>
    </row>
    <row r="1034" spans="5:5" x14ac:dyDescent="0.25">
      <c r="E1034" s="4"/>
    </row>
    <row r="1035" spans="5:5" x14ac:dyDescent="0.25">
      <c r="E1035" s="4"/>
    </row>
    <row r="1036" spans="5:5" x14ac:dyDescent="0.25">
      <c r="E1036" s="4"/>
    </row>
    <row r="1037" spans="5:5" x14ac:dyDescent="0.25">
      <c r="E1037" s="4"/>
    </row>
    <row r="1038" spans="5:5" x14ac:dyDescent="0.25">
      <c r="E1038" s="4"/>
    </row>
    <row r="1039" spans="5:5" x14ac:dyDescent="0.25">
      <c r="E1039" s="4"/>
    </row>
    <row r="1040" spans="5:5" x14ac:dyDescent="0.25">
      <c r="E1040" s="4"/>
    </row>
    <row r="1041" spans="5:5" x14ac:dyDescent="0.25">
      <c r="E1041" s="4"/>
    </row>
    <row r="1042" spans="5:5" x14ac:dyDescent="0.25">
      <c r="E1042" s="4"/>
    </row>
    <row r="1043" spans="5:5" x14ac:dyDescent="0.25">
      <c r="E1043" s="4"/>
    </row>
    <row r="1044" spans="5:5" x14ac:dyDescent="0.25">
      <c r="E1044" s="4"/>
    </row>
    <row r="1045" spans="5:5" x14ac:dyDescent="0.25">
      <c r="E1045" s="4"/>
    </row>
    <row r="1046" spans="5:5" x14ac:dyDescent="0.25">
      <c r="E1046" s="4"/>
    </row>
    <row r="1047" spans="5:5" x14ac:dyDescent="0.25">
      <c r="E1047" s="4"/>
    </row>
    <row r="1048" spans="5:5" x14ac:dyDescent="0.25">
      <c r="E1048" s="4"/>
    </row>
    <row r="1049" spans="5:5" x14ac:dyDescent="0.25">
      <c r="E1049" s="4"/>
    </row>
    <row r="1050" spans="5:5" x14ac:dyDescent="0.25">
      <c r="E1050" s="4"/>
    </row>
    <row r="1051" spans="5:5" x14ac:dyDescent="0.25">
      <c r="E1051" s="4"/>
    </row>
    <row r="1052" spans="5:5" x14ac:dyDescent="0.25">
      <c r="E1052" s="4"/>
    </row>
    <row r="1053" spans="5:5" x14ac:dyDescent="0.25">
      <c r="E1053" s="4"/>
    </row>
    <row r="1054" spans="5:5" x14ac:dyDescent="0.25">
      <c r="E1054" s="4"/>
    </row>
    <row r="1055" spans="5:5" x14ac:dyDescent="0.25">
      <c r="E1055" s="4"/>
    </row>
    <row r="1056" spans="5:5" x14ac:dyDescent="0.25">
      <c r="E1056" s="4"/>
    </row>
    <row r="1057" spans="5:5" x14ac:dyDescent="0.25">
      <c r="E1057" s="4"/>
    </row>
    <row r="1058" spans="5:5" x14ac:dyDescent="0.25">
      <c r="E1058" s="4"/>
    </row>
    <row r="1059" spans="5:5" x14ac:dyDescent="0.25">
      <c r="E1059" s="4"/>
    </row>
    <row r="1060" spans="5:5" x14ac:dyDescent="0.25">
      <c r="E1060" s="4"/>
    </row>
    <row r="1061" spans="5:5" x14ac:dyDescent="0.25">
      <c r="E1061" s="4"/>
    </row>
    <row r="1062" spans="5:5" x14ac:dyDescent="0.25">
      <c r="E1062" s="4"/>
    </row>
    <row r="1063" spans="5:5" x14ac:dyDescent="0.25">
      <c r="E1063" s="4"/>
    </row>
    <row r="1064" spans="5:5" x14ac:dyDescent="0.25">
      <c r="E1064" s="4"/>
    </row>
    <row r="1065" spans="5:5" x14ac:dyDescent="0.25">
      <c r="E1065" s="4"/>
    </row>
    <row r="1066" spans="5:5" x14ac:dyDescent="0.25">
      <c r="E1066" s="4"/>
    </row>
    <row r="1067" spans="5:5" x14ac:dyDescent="0.25">
      <c r="E1067" s="4"/>
    </row>
    <row r="1068" spans="5:5" x14ac:dyDescent="0.25">
      <c r="E1068" s="4"/>
    </row>
    <row r="1069" spans="5:5" x14ac:dyDescent="0.25">
      <c r="E1069" s="4"/>
    </row>
    <row r="1070" spans="5:5" x14ac:dyDescent="0.25">
      <c r="E1070" s="4"/>
    </row>
    <row r="1071" spans="5:5" x14ac:dyDescent="0.25">
      <c r="E1071" s="4"/>
    </row>
    <row r="1072" spans="5:5" x14ac:dyDescent="0.25">
      <c r="E1072" s="4"/>
    </row>
    <row r="1073" spans="5:5" x14ac:dyDescent="0.25">
      <c r="E1073" s="4"/>
    </row>
    <row r="1074" spans="5:5" x14ac:dyDescent="0.25">
      <c r="E1074" s="4"/>
    </row>
    <row r="1075" spans="5:5" x14ac:dyDescent="0.25">
      <c r="E1075" s="4"/>
    </row>
    <row r="1076" spans="5:5" x14ac:dyDescent="0.25">
      <c r="E1076" s="4"/>
    </row>
    <row r="1077" spans="5:5" x14ac:dyDescent="0.25">
      <c r="E1077" s="4"/>
    </row>
    <row r="1078" spans="5:5" x14ac:dyDescent="0.25">
      <c r="E1078" s="4"/>
    </row>
    <row r="1079" spans="5:5" x14ac:dyDescent="0.25">
      <c r="E1079" s="4"/>
    </row>
    <row r="1080" spans="5:5" x14ac:dyDescent="0.25">
      <c r="E1080" s="4"/>
    </row>
    <row r="1081" spans="5:5" x14ac:dyDescent="0.25">
      <c r="E1081" s="4"/>
    </row>
    <row r="1082" spans="5:5" x14ac:dyDescent="0.25">
      <c r="E1082" s="4"/>
    </row>
    <row r="1083" spans="5:5" x14ac:dyDescent="0.25">
      <c r="E1083" s="4"/>
    </row>
    <row r="1084" spans="5:5" x14ac:dyDescent="0.25">
      <c r="E1084" s="4"/>
    </row>
    <row r="1085" spans="5:5" x14ac:dyDescent="0.25">
      <c r="E1085" s="4"/>
    </row>
    <row r="1086" spans="5:5" x14ac:dyDescent="0.25">
      <c r="E1086" s="4"/>
    </row>
    <row r="1087" spans="5:5" x14ac:dyDescent="0.25">
      <c r="E1087" s="4"/>
    </row>
    <row r="1088" spans="5:5" x14ac:dyDescent="0.25">
      <c r="E1088" s="4"/>
    </row>
    <row r="1089" spans="5:5" x14ac:dyDescent="0.25">
      <c r="E1089" s="4"/>
    </row>
    <row r="1090" spans="5:5" x14ac:dyDescent="0.25">
      <c r="E1090" s="4"/>
    </row>
    <row r="1091" spans="5:5" x14ac:dyDescent="0.25">
      <c r="E1091" s="4"/>
    </row>
    <row r="1092" spans="5:5" x14ac:dyDescent="0.25">
      <c r="E1092" s="4"/>
    </row>
    <row r="1093" spans="5:5" x14ac:dyDescent="0.25">
      <c r="E1093" s="4"/>
    </row>
    <row r="1094" spans="5:5" x14ac:dyDescent="0.25">
      <c r="E1094" s="4"/>
    </row>
    <row r="1095" spans="5:5" x14ac:dyDescent="0.25">
      <c r="E1095" s="4"/>
    </row>
    <row r="1096" spans="5:5" x14ac:dyDescent="0.25">
      <c r="E1096" s="4"/>
    </row>
    <row r="1097" spans="5:5" x14ac:dyDescent="0.25">
      <c r="E1097" s="4"/>
    </row>
    <row r="1098" spans="5:5" x14ac:dyDescent="0.25">
      <c r="E1098" s="4"/>
    </row>
    <row r="1099" spans="5:5" x14ac:dyDescent="0.25">
      <c r="E1099" s="4"/>
    </row>
    <row r="1100" spans="5:5" x14ac:dyDescent="0.25">
      <c r="E1100" s="4"/>
    </row>
    <row r="1101" spans="5:5" x14ac:dyDescent="0.25">
      <c r="E1101" s="4"/>
    </row>
    <row r="1102" spans="5:5" x14ac:dyDescent="0.25">
      <c r="E1102" s="4"/>
    </row>
    <row r="1103" spans="5:5" x14ac:dyDescent="0.25">
      <c r="E1103" s="4"/>
    </row>
    <row r="1104" spans="5:5" x14ac:dyDescent="0.25">
      <c r="E1104" s="4"/>
    </row>
    <row r="1105" spans="5:5" x14ac:dyDescent="0.25">
      <c r="E1105" s="4"/>
    </row>
    <row r="1106" spans="5:5" x14ac:dyDescent="0.25">
      <c r="E1106" s="4"/>
    </row>
    <row r="1107" spans="5:5" x14ac:dyDescent="0.25">
      <c r="E1107" s="4"/>
    </row>
    <row r="1108" spans="5:5" x14ac:dyDescent="0.25">
      <c r="E1108" s="4"/>
    </row>
    <row r="1109" spans="5:5" x14ac:dyDescent="0.25">
      <c r="E1109" s="4"/>
    </row>
    <row r="1110" spans="5:5" x14ac:dyDescent="0.25">
      <c r="E1110" s="4"/>
    </row>
    <row r="1111" spans="5:5" x14ac:dyDescent="0.25">
      <c r="E1111" s="4"/>
    </row>
    <row r="1112" spans="5:5" x14ac:dyDescent="0.25">
      <c r="E1112" s="4"/>
    </row>
    <row r="1113" spans="5:5" x14ac:dyDescent="0.25">
      <c r="E1113" s="4"/>
    </row>
    <row r="1114" spans="5:5" x14ac:dyDescent="0.25">
      <c r="E1114" s="4"/>
    </row>
    <row r="1115" spans="5:5" x14ac:dyDescent="0.25">
      <c r="E1115" s="4"/>
    </row>
    <row r="1116" spans="5:5" x14ac:dyDescent="0.25">
      <c r="E1116" s="4"/>
    </row>
    <row r="1117" spans="5:5" x14ac:dyDescent="0.25">
      <c r="E1117" s="4"/>
    </row>
    <row r="1118" spans="5:5" x14ac:dyDescent="0.25">
      <c r="E1118" s="4"/>
    </row>
    <row r="1119" spans="5:5" x14ac:dyDescent="0.25">
      <c r="E1119" s="4"/>
    </row>
    <row r="1120" spans="5:5" x14ac:dyDescent="0.25">
      <c r="E1120" s="4"/>
    </row>
    <row r="1121" spans="5:5" x14ac:dyDescent="0.25">
      <c r="E1121" s="4"/>
    </row>
    <row r="1122" spans="5:5" x14ac:dyDescent="0.25">
      <c r="E1122" s="4"/>
    </row>
    <row r="1123" spans="5:5" x14ac:dyDescent="0.25">
      <c r="E1123" s="4"/>
    </row>
    <row r="1124" spans="5:5" x14ac:dyDescent="0.25">
      <c r="E1124" s="4"/>
    </row>
    <row r="1125" spans="5:5" x14ac:dyDescent="0.25">
      <c r="E1125" s="4"/>
    </row>
    <row r="1126" spans="5:5" x14ac:dyDescent="0.25">
      <c r="E1126" s="4"/>
    </row>
    <row r="1127" spans="5:5" x14ac:dyDescent="0.25">
      <c r="E1127" s="4"/>
    </row>
    <row r="1128" spans="5:5" x14ac:dyDescent="0.25">
      <c r="E1128" s="4"/>
    </row>
    <row r="1129" spans="5:5" x14ac:dyDescent="0.25">
      <c r="E1129" s="4"/>
    </row>
    <row r="1130" spans="5:5" x14ac:dyDescent="0.25">
      <c r="E1130" s="4"/>
    </row>
    <row r="1131" spans="5:5" x14ac:dyDescent="0.25">
      <c r="E1131" s="4"/>
    </row>
    <row r="1132" spans="5:5" x14ac:dyDescent="0.25">
      <c r="E1132" s="4"/>
    </row>
    <row r="1133" spans="5:5" x14ac:dyDescent="0.25">
      <c r="E1133" s="4"/>
    </row>
    <row r="1134" spans="5:5" x14ac:dyDescent="0.25">
      <c r="E1134" s="4"/>
    </row>
    <row r="1135" spans="5:5" x14ac:dyDescent="0.25">
      <c r="E1135" s="4"/>
    </row>
    <row r="1136" spans="5:5" x14ac:dyDescent="0.25">
      <c r="E1136" s="4"/>
    </row>
    <row r="1137" spans="5:5" x14ac:dyDescent="0.25">
      <c r="E1137" s="4"/>
    </row>
    <row r="1138" spans="5:5" x14ac:dyDescent="0.25">
      <c r="E1138" s="4"/>
    </row>
    <row r="1139" spans="5:5" x14ac:dyDescent="0.25">
      <c r="E1139" s="4"/>
    </row>
    <row r="1140" spans="5:5" x14ac:dyDescent="0.25">
      <c r="E1140" s="4"/>
    </row>
    <row r="1141" spans="5:5" x14ac:dyDescent="0.25">
      <c r="E1141" s="4"/>
    </row>
    <row r="1142" spans="5:5" x14ac:dyDescent="0.25">
      <c r="E1142" s="4"/>
    </row>
    <row r="1143" spans="5:5" x14ac:dyDescent="0.25">
      <c r="E1143" s="4"/>
    </row>
    <row r="1144" spans="5:5" x14ac:dyDescent="0.25">
      <c r="E1144" s="4"/>
    </row>
    <row r="1145" spans="5:5" x14ac:dyDescent="0.25">
      <c r="E1145" s="4"/>
    </row>
    <row r="1146" spans="5:5" x14ac:dyDescent="0.25">
      <c r="E1146" s="4"/>
    </row>
    <row r="1147" spans="5:5" x14ac:dyDescent="0.25">
      <c r="E1147" s="4"/>
    </row>
    <row r="1148" spans="5:5" x14ac:dyDescent="0.25">
      <c r="E1148" s="4"/>
    </row>
    <row r="1149" spans="5:5" x14ac:dyDescent="0.25">
      <c r="E1149" s="4"/>
    </row>
    <row r="1150" spans="5:5" x14ac:dyDescent="0.25">
      <c r="E1150" s="4"/>
    </row>
    <row r="1151" spans="5:5" x14ac:dyDescent="0.25">
      <c r="E1151" s="4"/>
    </row>
    <row r="1152" spans="5:5" x14ac:dyDescent="0.25">
      <c r="E1152" s="4"/>
    </row>
    <row r="1153" spans="5:5" x14ac:dyDescent="0.25">
      <c r="E1153" s="4"/>
    </row>
    <row r="1154" spans="5:5" x14ac:dyDescent="0.25">
      <c r="E1154" s="4"/>
    </row>
    <row r="1155" spans="5:5" x14ac:dyDescent="0.25">
      <c r="E1155" s="4"/>
    </row>
    <row r="1156" spans="5:5" x14ac:dyDescent="0.25">
      <c r="E1156" s="4"/>
    </row>
    <row r="1157" spans="5:5" x14ac:dyDescent="0.25">
      <c r="E1157" s="4"/>
    </row>
    <row r="1158" spans="5:5" x14ac:dyDescent="0.25">
      <c r="E1158" s="4"/>
    </row>
    <row r="1159" spans="5:5" x14ac:dyDescent="0.25">
      <c r="E1159" s="4"/>
    </row>
    <row r="1160" spans="5:5" x14ac:dyDescent="0.25">
      <c r="E1160" s="4"/>
    </row>
    <row r="1161" spans="5:5" x14ac:dyDescent="0.25">
      <c r="E1161" s="4"/>
    </row>
    <row r="1162" spans="5:5" x14ac:dyDescent="0.25">
      <c r="E1162" s="4"/>
    </row>
    <row r="1163" spans="5:5" x14ac:dyDescent="0.25">
      <c r="E1163" s="4"/>
    </row>
    <row r="1164" spans="5:5" x14ac:dyDescent="0.25">
      <c r="E1164" s="4"/>
    </row>
    <row r="1165" spans="5:5" x14ac:dyDescent="0.25">
      <c r="E1165" s="4"/>
    </row>
    <row r="1166" spans="5:5" x14ac:dyDescent="0.25">
      <c r="E1166" s="4"/>
    </row>
    <row r="1167" spans="5:5" x14ac:dyDescent="0.25">
      <c r="E1167" s="4"/>
    </row>
    <row r="1168" spans="5:5" x14ac:dyDescent="0.25">
      <c r="E1168" s="4"/>
    </row>
    <row r="1169" spans="5:5" x14ac:dyDescent="0.25">
      <c r="E1169" s="4"/>
    </row>
    <row r="1170" spans="5:5" x14ac:dyDescent="0.25">
      <c r="E1170" s="4"/>
    </row>
    <row r="1171" spans="5:5" x14ac:dyDescent="0.25">
      <c r="E1171" s="4"/>
    </row>
    <row r="1172" spans="5:5" x14ac:dyDescent="0.25">
      <c r="E1172" s="4"/>
    </row>
    <row r="1173" spans="5:5" x14ac:dyDescent="0.25">
      <c r="E1173" s="4"/>
    </row>
    <row r="1174" spans="5:5" x14ac:dyDescent="0.25">
      <c r="E1174" s="4"/>
    </row>
    <row r="1175" spans="5:5" x14ac:dyDescent="0.25">
      <c r="E1175" s="4"/>
    </row>
    <row r="1176" spans="5:5" x14ac:dyDescent="0.25">
      <c r="E1176" s="4"/>
    </row>
    <row r="1177" spans="5:5" x14ac:dyDescent="0.25">
      <c r="E1177" s="4"/>
    </row>
    <row r="1178" spans="5:5" x14ac:dyDescent="0.25">
      <c r="E1178" s="4"/>
    </row>
    <row r="1179" spans="5:5" x14ac:dyDescent="0.25">
      <c r="E1179" s="4"/>
    </row>
    <row r="1180" spans="5:5" x14ac:dyDescent="0.25">
      <c r="E1180" s="4"/>
    </row>
    <row r="1181" spans="5:5" x14ac:dyDescent="0.25">
      <c r="E1181" s="4"/>
    </row>
    <row r="1182" spans="5:5" x14ac:dyDescent="0.25">
      <c r="E1182" s="4"/>
    </row>
    <row r="1183" spans="5:5" x14ac:dyDescent="0.25">
      <c r="E1183" s="4"/>
    </row>
    <row r="1184" spans="5:5" x14ac:dyDescent="0.25">
      <c r="E1184" s="4"/>
    </row>
    <row r="1185" spans="5:5" x14ac:dyDescent="0.25">
      <c r="E1185" s="4"/>
    </row>
    <row r="1186" spans="5:5" x14ac:dyDescent="0.25">
      <c r="E1186" s="4"/>
    </row>
    <row r="1187" spans="5:5" x14ac:dyDescent="0.25">
      <c r="E1187" s="4"/>
    </row>
    <row r="1188" spans="5:5" x14ac:dyDescent="0.25">
      <c r="E1188" s="4"/>
    </row>
    <row r="1189" spans="5:5" x14ac:dyDescent="0.25">
      <c r="E1189" s="4"/>
    </row>
    <row r="1190" spans="5:5" x14ac:dyDescent="0.25">
      <c r="E1190" s="4"/>
    </row>
    <row r="1191" spans="5:5" x14ac:dyDescent="0.25">
      <c r="E1191" s="4"/>
    </row>
    <row r="1192" spans="5:5" x14ac:dyDescent="0.25">
      <c r="E1192" s="4"/>
    </row>
    <row r="1193" spans="5:5" x14ac:dyDescent="0.25">
      <c r="E1193" s="4"/>
    </row>
    <row r="1194" spans="5:5" x14ac:dyDescent="0.25">
      <c r="E1194" s="4"/>
    </row>
    <row r="1195" spans="5:5" x14ac:dyDescent="0.25">
      <c r="E1195" s="4"/>
    </row>
    <row r="1196" spans="5:5" x14ac:dyDescent="0.25">
      <c r="E1196" s="4"/>
    </row>
    <row r="1197" spans="5:5" x14ac:dyDescent="0.25">
      <c r="E1197" s="4"/>
    </row>
    <row r="1198" spans="5:5" x14ac:dyDescent="0.25">
      <c r="E1198" s="4"/>
    </row>
    <row r="1199" spans="5:5" x14ac:dyDescent="0.25">
      <c r="E1199" s="4"/>
    </row>
    <row r="1200" spans="5:5" x14ac:dyDescent="0.25">
      <c r="E1200" s="4"/>
    </row>
    <row r="1201" spans="5:5" x14ac:dyDescent="0.25">
      <c r="E1201" s="4"/>
    </row>
    <row r="1202" spans="5:5" x14ac:dyDescent="0.25">
      <c r="E1202" s="4"/>
    </row>
    <row r="1203" spans="5:5" x14ac:dyDescent="0.25">
      <c r="E1203" s="4"/>
    </row>
    <row r="1204" spans="5:5" x14ac:dyDescent="0.25">
      <c r="E1204" s="4"/>
    </row>
    <row r="1205" spans="5:5" x14ac:dyDescent="0.25">
      <c r="E1205" s="4"/>
    </row>
    <row r="1206" spans="5:5" x14ac:dyDescent="0.25">
      <c r="E1206" s="4"/>
    </row>
    <row r="1207" spans="5:5" x14ac:dyDescent="0.25">
      <c r="E1207" s="4"/>
    </row>
    <row r="1208" spans="5:5" x14ac:dyDescent="0.25">
      <c r="E1208" s="4"/>
    </row>
    <row r="1209" spans="5:5" x14ac:dyDescent="0.25">
      <c r="E1209" s="4"/>
    </row>
    <row r="1210" spans="5:5" x14ac:dyDescent="0.25">
      <c r="E1210" s="4"/>
    </row>
    <row r="1211" spans="5:5" x14ac:dyDescent="0.25">
      <c r="E1211" s="4"/>
    </row>
    <row r="1212" spans="5:5" x14ac:dyDescent="0.25">
      <c r="E1212" s="4"/>
    </row>
    <row r="1213" spans="5:5" x14ac:dyDescent="0.25">
      <c r="E1213" s="4"/>
    </row>
    <row r="1214" spans="5:5" x14ac:dyDescent="0.25">
      <c r="E1214" s="4"/>
    </row>
    <row r="1215" spans="5:5" x14ac:dyDescent="0.25">
      <c r="E1215" s="4"/>
    </row>
    <row r="1216" spans="5:5" x14ac:dyDescent="0.25">
      <c r="E1216" s="4"/>
    </row>
    <row r="1217" spans="5:5" x14ac:dyDescent="0.25">
      <c r="E1217" s="4"/>
    </row>
    <row r="1218" spans="5:5" x14ac:dyDescent="0.25">
      <c r="E1218" s="4"/>
    </row>
    <row r="1219" spans="5:5" x14ac:dyDescent="0.25">
      <c r="E1219" s="4"/>
    </row>
    <row r="1220" spans="5:5" x14ac:dyDescent="0.25">
      <c r="E1220" s="4"/>
    </row>
    <row r="1221" spans="5:5" x14ac:dyDescent="0.25">
      <c r="E1221" s="4"/>
    </row>
    <row r="1222" spans="5:5" x14ac:dyDescent="0.25">
      <c r="E1222" s="4"/>
    </row>
    <row r="1223" spans="5:5" x14ac:dyDescent="0.25">
      <c r="E1223" s="4"/>
    </row>
    <row r="1224" spans="5:5" x14ac:dyDescent="0.25">
      <c r="E1224" s="4"/>
    </row>
    <row r="1225" spans="5:5" x14ac:dyDescent="0.25">
      <c r="E1225" s="4"/>
    </row>
    <row r="1226" spans="5:5" x14ac:dyDescent="0.25">
      <c r="E1226" s="4"/>
    </row>
    <row r="1227" spans="5:5" x14ac:dyDescent="0.25">
      <c r="E1227" s="4"/>
    </row>
    <row r="1228" spans="5:5" x14ac:dyDescent="0.25">
      <c r="E1228" s="4"/>
    </row>
    <row r="1229" spans="5:5" x14ac:dyDescent="0.25">
      <c r="E1229" s="4"/>
    </row>
    <row r="1230" spans="5:5" x14ac:dyDescent="0.25">
      <c r="E1230" s="4"/>
    </row>
    <row r="1231" spans="5:5" x14ac:dyDescent="0.25">
      <c r="E1231" s="4"/>
    </row>
    <row r="1232" spans="5:5" x14ac:dyDescent="0.25">
      <c r="E1232" s="4"/>
    </row>
    <row r="1233" spans="5:5" x14ac:dyDescent="0.25">
      <c r="E1233" s="4"/>
    </row>
    <row r="1234" spans="5:5" x14ac:dyDescent="0.25">
      <c r="E1234" s="4"/>
    </row>
    <row r="1235" spans="5:5" x14ac:dyDescent="0.25">
      <c r="E1235" s="4"/>
    </row>
    <row r="1236" spans="5:5" x14ac:dyDescent="0.25">
      <c r="E1236" s="4"/>
    </row>
    <row r="1237" spans="5:5" x14ac:dyDescent="0.25">
      <c r="E1237" s="4"/>
    </row>
    <row r="1238" spans="5:5" x14ac:dyDescent="0.25">
      <c r="E1238" s="4"/>
    </row>
    <row r="1239" spans="5:5" x14ac:dyDescent="0.25">
      <c r="E1239" s="4"/>
    </row>
    <row r="1240" spans="5:5" x14ac:dyDescent="0.25">
      <c r="E1240" s="4"/>
    </row>
    <row r="1241" spans="5:5" x14ac:dyDescent="0.25">
      <c r="E1241" s="4"/>
    </row>
    <row r="1242" spans="5:5" x14ac:dyDescent="0.25">
      <c r="E1242" s="4"/>
    </row>
    <row r="1243" spans="5:5" x14ac:dyDescent="0.25">
      <c r="E1243" s="4"/>
    </row>
    <row r="1244" spans="5:5" x14ac:dyDescent="0.25">
      <c r="E1244" s="4"/>
    </row>
    <row r="1245" spans="5:5" x14ac:dyDescent="0.25">
      <c r="E1245" s="4"/>
    </row>
    <row r="1246" spans="5:5" x14ac:dyDescent="0.25">
      <c r="E1246" s="4"/>
    </row>
    <row r="1247" spans="5:5" x14ac:dyDescent="0.25">
      <c r="E1247" s="4"/>
    </row>
    <row r="1248" spans="5:5" x14ac:dyDescent="0.25">
      <c r="E1248" s="4"/>
    </row>
    <row r="1249" spans="5:5" x14ac:dyDescent="0.25">
      <c r="E1249" s="4"/>
    </row>
    <row r="1250" spans="5:5" x14ac:dyDescent="0.25">
      <c r="E1250" s="4"/>
    </row>
    <row r="1251" spans="5:5" x14ac:dyDescent="0.25">
      <c r="E1251" s="4"/>
    </row>
    <row r="1252" spans="5:5" x14ac:dyDescent="0.25">
      <c r="E1252" s="4"/>
    </row>
    <row r="1253" spans="5:5" x14ac:dyDescent="0.25">
      <c r="E1253" s="4"/>
    </row>
    <row r="1254" spans="5:5" x14ac:dyDescent="0.25">
      <c r="E1254" s="4"/>
    </row>
    <row r="1255" spans="5:5" x14ac:dyDescent="0.25">
      <c r="E1255" s="4"/>
    </row>
    <row r="1256" spans="5:5" x14ac:dyDescent="0.25">
      <c r="E1256" s="4"/>
    </row>
    <row r="1257" spans="5:5" x14ac:dyDescent="0.25">
      <c r="E1257" s="4"/>
    </row>
    <row r="1258" spans="5:5" x14ac:dyDescent="0.25">
      <c r="E1258" s="4"/>
    </row>
    <row r="1259" spans="5:5" x14ac:dyDescent="0.25">
      <c r="E1259" s="4"/>
    </row>
    <row r="1260" spans="5:5" x14ac:dyDescent="0.25">
      <c r="E1260" s="4"/>
    </row>
    <row r="1261" spans="5:5" x14ac:dyDescent="0.25">
      <c r="E1261" s="4"/>
    </row>
    <row r="1262" spans="5:5" x14ac:dyDescent="0.25">
      <c r="E1262" s="4"/>
    </row>
    <row r="1263" spans="5:5" x14ac:dyDescent="0.25">
      <c r="E1263" s="4"/>
    </row>
    <row r="1264" spans="5:5" x14ac:dyDescent="0.25">
      <c r="E1264" s="4"/>
    </row>
    <row r="1265" spans="5:5" x14ac:dyDescent="0.25">
      <c r="E1265" s="4"/>
    </row>
    <row r="1266" spans="5:5" x14ac:dyDescent="0.25">
      <c r="E1266" s="4"/>
    </row>
    <row r="1267" spans="5:5" x14ac:dyDescent="0.25">
      <c r="E1267" s="4"/>
    </row>
    <row r="1268" spans="5:5" x14ac:dyDescent="0.25">
      <c r="E1268" s="4"/>
    </row>
    <row r="1269" spans="5:5" x14ac:dyDescent="0.25">
      <c r="E1269" s="4"/>
    </row>
    <row r="1270" spans="5:5" x14ac:dyDescent="0.25">
      <c r="E1270" s="4"/>
    </row>
    <row r="1271" spans="5:5" x14ac:dyDescent="0.25">
      <c r="E1271" s="4"/>
    </row>
    <row r="1272" spans="5:5" x14ac:dyDescent="0.25">
      <c r="E1272" s="4"/>
    </row>
    <row r="1273" spans="5:5" x14ac:dyDescent="0.25">
      <c r="E1273" s="4"/>
    </row>
    <row r="1274" spans="5:5" x14ac:dyDescent="0.25">
      <c r="E1274" s="4"/>
    </row>
    <row r="1275" spans="5:5" x14ac:dyDescent="0.25">
      <c r="E1275" s="4"/>
    </row>
    <row r="1276" spans="5:5" x14ac:dyDescent="0.25">
      <c r="E1276" s="4"/>
    </row>
    <row r="1277" spans="5:5" x14ac:dyDescent="0.25">
      <c r="E1277" s="4"/>
    </row>
    <row r="1278" spans="5:5" x14ac:dyDescent="0.25">
      <c r="E1278" s="4"/>
    </row>
    <row r="1279" spans="5:5" x14ac:dyDescent="0.25">
      <c r="E1279" s="4"/>
    </row>
    <row r="1280" spans="5:5" x14ac:dyDescent="0.25">
      <c r="E1280" s="4"/>
    </row>
    <row r="1281" spans="5:5" x14ac:dyDescent="0.25">
      <c r="E1281" s="4"/>
    </row>
    <row r="1282" spans="5:5" x14ac:dyDescent="0.25">
      <c r="E1282" s="4"/>
    </row>
    <row r="1283" spans="5:5" x14ac:dyDescent="0.25">
      <c r="E1283" s="4"/>
    </row>
    <row r="1284" spans="5:5" x14ac:dyDescent="0.25">
      <c r="E1284" s="4"/>
    </row>
    <row r="1285" spans="5:5" x14ac:dyDescent="0.25">
      <c r="E1285" s="4"/>
    </row>
    <row r="1286" spans="5:5" x14ac:dyDescent="0.25">
      <c r="E1286" s="4"/>
    </row>
    <row r="1287" spans="5:5" x14ac:dyDescent="0.25">
      <c r="E1287" s="4"/>
    </row>
    <row r="1288" spans="5:5" x14ac:dyDescent="0.25">
      <c r="E1288" s="4"/>
    </row>
    <row r="1289" spans="5:5" x14ac:dyDescent="0.25">
      <c r="E1289" s="4"/>
    </row>
    <row r="1290" spans="5:5" x14ac:dyDescent="0.25">
      <c r="E1290" s="4"/>
    </row>
    <row r="1291" spans="5:5" x14ac:dyDescent="0.25">
      <c r="E1291" s="4"/>
    </row>
    <row r="1292" spans="5:5" x14ac:dyDescent="0.25">
      <c r="E1292" s="4"/>
    </row>
    <row r="1293" spans="5:5" x14ac:dyDescent="0.25">
      <c r="E1293" s="4"/>
    </row>
    <row r="1294" spans="5:5" x14ac:dyDescent="0.25">
      <c r="E1294" s="4"/>
    </row>
    <row r="1295" spans="5:5" x14ac:dyDescent="0.25">
      <c r="E1295" s="4"/>
    </row>
    <row r="1296" spans="5:5" x14ac:dyDescent="0.25">
      <c r="E1296" s="4"/>
    </row>
    <row r="1297" spans="5:5" x14ac:dyDescent="0.25">
      <c r="E1297" s="4"/>
    </row>
    <row r="1298" spans="5:5" x14ac:dyDescent="0.25">
      <c r="E1298" s="4"/>
    </row>
    <row r="1299" spans="5:5" x14ac:dyDescent="0.25">
      <c r="E1299" s="4"/>
    </row>
    <row r="1300" spans="5:5" x14ac:dyDescent="0.25">
      <c r="E1300" s="4"/>
    </row>
    <row r="1301" spans="5:5" x14ac:dyDescent="0.25">
      <c r="E1301" s="4"/>
    </row>
    <row r="1302" spans="5:5" x14ac:dyDescent="0.25">
      <c r="E1302" s="4"/>
    </row>
    <row r="1303" spans="5:5" x14ac:dyDescent="0.25">
      <c r="E1303" s="4"/>
    </row>
    <row r="1304" spans="5:5" x14ac:dyDescent="0.25">
      <c r="E1304" s="4"/>
    </row>
    <row r="1305" spans="5:5" x14ac:dyDescent="0.25">
      <c r="E1305" s="4"/>
    </row>
    <row r="1306" spans="5:5" x14ac:dyDescent="0.25">
      <c r="E1306" s="4"/>
    </row>
    <row r="1307" spans="5:5" x14ac:dyDescent="0.25">
      <c r="E1307" s="4"/>
    </row>
    <row r="1308" spans="5:5" x14ac:dyDescent="0.25">
      <c r="E1308" s="4"/>
    </row>
    <row r="1309" spans="5:5" x14ac:dyDescent="0.25">
      <c r="E1309" s="4"/>
    </row>
    <row r="1310" spans="5:5" x14ac:dyDescent="0.25">
      <c r="E1310" s="4"/>
    </row>
    <row r="1311" spans="5:5" x14ac:dyDescent="0.25">
      <c r="E1311" s="4"/>
    </row>
    <row r="1312" spans="5:5" x14ac:dyDescent="0.25">
      <c r="E1312" s="4"/>
    </row>
    <row r="1313" spans="5:5" x14ac:dyDescent="0.25">
      <c r="E1313" s="4"/>
    </row>
    <row r="1314" spans="5:5" x14ac:dyDescent="0.25">
      <c r="E1314" s="4"/>
    </row>
    <row r="1315" spans="5:5" x14ac:dyDescent="0.25">
      <c r="E1315" s="4"/>
    </row>
    <row r="1316" spans="5:5" x14ac:dyDescent="0.25">
      <c r="E1316" s="4"/>
    </row>
    <row r="1317" spans="5:5" x14ac:dyDescent="0.25">
      <c r="E1317" s="4"/>
    </row>
    <row r="1318" spans="5:5" x14ac:dyDescent="0.25">
      <c r="E1318" s="4"/>
    </row>
    <row r="1319" spans="5:5" x14ac:dyDescent="0.25">
      <c r="E1319" s="4"/>
    </row>
    <row r="1320" spans="5:5" x14ac:dyDescent="0.25">
      <c r="E1320" s="4"/>
    </row>
    <row r="1321" spans="5:5" x14ac:dyDescent="0.25">
      <c r="E1321" s="4"/>
    </row>
    <row r="1322" spans="5:5" x14ac:dyDescent="0.25">
      <c r="E1322" s="4"/>
    </row>
    <row r="1323" spans="5:5" x14ac:dyDescent="0.25">
      <c r="E1323" s="4"/>
    </row>
    <row r="1324" spans="5:5" x14ac:dyDescent="0.25">
      <c r="E1324" s="4"/>
    </row>
    <row r="1325" spans="5:5" x14ac:dyDescent="0.25">
      <c r="E1325" s="4"/>
    </row>
    <row r="1326" spans="5:5" x14ac:dyDescent="0.25">
      <c r="E1326" s="4"/>
    </row>
    <row r="1327" spans="5:5" x14ac:dyDescent="0.25">
      <c r="E1327" s="4"/>
    </row>
    <row r="1328" spans="5:5" x14ac:dyDescent="0.25">
      <c r="E1328" s="4"/>
    </row>
    <row r="1329" spans="5:5" x14ac:dyDescent="0.25">
      <c r="E1329" s="4"/>
    </row>
    <row r="1330" spans="5:5" x14ac:dyDescent="0.25">
      <c r="E1330" s="4"/>
    </row>
    <row r="1331" spans="5:5" x14ac:dyDescent="0.25">
      <c r="E1331" s="4"/>
    </row>
    <row r="1332" spans="5:5" x14ac:dyDescent="0.25">
      <c r="E1332" s="4"/>
    </row>
    <row r="1333" spans="5:5" x14ac:dyDescent="0.25">
      <c r="E1333" s="4"/>
    </row>
    <row r="1334" spans="5:5" x14ac:dyDescent="0.25">
      <c r="E1334" s="4"/>
    </row>
    <row r="1335" spans="5:5" x14ac:dyDescent="0.25">
      <c r="E1335" s="4"/>
    </row>
    <row r="1336" spans="5:5" x14ac:dyDescent="0.25">
      <c r="E1336" s="4"/>
    </row>
    <row r="1337" spans="5:5" x14ac:dyDescent="0.25">
      <c r="E1337" s="4"/>
    </row>
    <row r="1338" spans="5:5" x14ac:dyDescent="0.25">
      <c r="E1338" s="4"/>
    </row>
    <row r="1339" spans="5:5" x14ac:dyDescent="0.25">
      <c r="E1339" s="4"/>
    </row>
    <row r="1340" spans="5:5" x14ac:dyDescent="0.25">
      <c r="E1340" s="4"/>
    </row>
    <row r="1341" spans="5:5" x14ac:dyDescent="0.25">
      <c r="E1341" s="4"/>
    </row>
    <row r="1342" spans="5:5" x14ac:dyDescent="0.25">
      <c r="E1342" s="4"/>
    </row>
    <row r="1343" spans="5:5" x14ac:dyDescent="0.25">
      <c r="E1343" s="4"/>
    </row>
    <row r="1344" spans="5:5" x14ac:dyDescent="0.25">
      <c r="E1344" s="4"/>
    </row>
    <row r="1345" spans="5:5" x14ac:dyDescent="0.25">
      <c r="E1345" s="4"/>
    </row>
    <row r="1346" spans="5:5" x14ac:dyDescent="0.25">
      <c r="E1346" s="4"/>
    </row>
    <row r="1347" spans="5:5" x14ac:dyDescent="0.25">
      <c r="E1347" s="4"/>
    </row>
    <row r="1348" spans="5:5" x14ac:dyDescent="0.25">
      <c r="E1348" s="4"/>
    </row>
    <row r="1349" spans="5:5" x14ac:dyDescent="0.25">
      <c r="E1349" s="4"/>
    </row>
    <row r="1350" spans="5:5" x14ac:dyDescent="0.25">
      <c r="E1350" s="4"/>
    </row>
    <row r="1351" spans="5:5" x14ac:dyDescent="0.25">
      <c r="E1351" s="4"/>
    </row>
    <row r="1352" spans="5:5" x14ac:dyDescent="0.25">
      <c r="E1352" s="4"/>
    </row>
    <row r="1353" spans="5:5" x14ac:dyDescent="0.25">
      <c r="E1353" s="4"/>
    </row>
    <row r="1354" spans="5:5" x14ac:dyDescent="0.25">
      <c r="E1354" s="4"/>
    </row>
    <row r="1355" spans="5:5" x14ac:dyDescent="0.25">
      <c r="E1355" s="4"/>
    </row>
    <row r="1356" spans="5:5" x14ac:dyDescent="0.25">
      <c r="E1356" s="4"/>
    </row>
    <row r="1357" spans="5:5" x14ac:dyDescent="0.25">
      <c r="E1357" s="4"/>
    </row>
    <row r="1358" spans="5:5" x14ac:dyDescent="0.25">
      <c r="E1358" s="4"/>
    </row>
    <row r="1359" spans="5:5" x14ac:dyDescent="0.25">
      <c r="E1359" s="4"/>
    </row>
    <row r="1360" spans="5:5" x14ac:dyDescent="0.25">
      <c r="E1360" s="4"/>
    </row>
    <row r="1361" spans="5:5" x14ac:dyDescent="0.25">
      <c r="E1361" s="4"/>
    </row>
    <row r="1362" spans="5:5" x14ac:dyDescent="0.25">
      <c r="E1362" s="4"/>
    </row>
    <row r="1363" spans="5:5" x14ac:dyDescent="0.25">
      <c r="E1363" s="4"/>
    </row>
    <row r="1364" spans="5:5" x14ac:dyDescent="0.25">
      <c r="E1364" s="4"/>
    </row>
    <row r="1365" spans="5:5" x14ac:dyDescent="0.25">
      <c r="E1365" s="4"/>
    </row>
    <row r="1366" spans="5:5" x14ac:dyDescent="0.25">
      <c r="E1366" s="4"/>
    </row>
    <row r="1367" spans="5:5" x14ac:dyDescent="0.25">
      <c r="E1367" s="4"/>
    </row>
    <row r="1368" spans="5:5" x14ac:dyDescent="0.25">
      <c r="E1368" s="4"/>
    </row>
    <row r="1369" spans="5:5" x14ac:dyDescent="0.25">
      <c r="E1369" s="4"/>
    </row>
    <row r="1370" spans="5:5" x14ac:dyDescent="0.25">
      <c r="E1370" s="4"/>
    </row>
    <row r="1371" spans="5:5" x14ac:dyDescent="0.25">
      <c r="E1371" s="4"/>
    </row>
    <row r="1372" spans="5:5" x14ac:dyDescent="0.25">
      <c r="E1372" s="4"/>
    </row>
    <row r="1373" spans="5:5" x14ac:dyDescent="0.25">
      <c r="E1373" s="4"/>
    </row>
    <row r="1374" spans="5:5" x14ac:dyDescent="0.25">
      <c r="E1374" s="4"/>
    </row>
    <row r="1375" spans="5:5" x14ac:dyDescent="0.25">
      <c r="E1375" s="4"/>
    </row>
    <row r="1376" spans="5:5" x14ac:dyDescent="0.25">
      <c r="E1376" s="4"/>
    </row>
    <row r="1377" spans="5:5" x14ac:dyDescent="0.25">
      <c r="E1377" s="4"/>
    </row>
    <row r="1378" spans="5:5" x14ac:dyDescent="0.25">
      <c r="E1378" s="4"/>
    </row>
    <row r="1379" spans="5:5" x14ac:dyDescent="0.25">
      <c r="E1379" s="4"/>
    </row>
    <row r="1380" spans="5:5" x14ac:dyDescent="0.25">
      <c r="E1380" s="4"/>
    </row>
    <row r="1381" spans="5:5" x14ac:dyDescent="0.25">
      <c r="E1381" s="4"/>
    </row>
    <row r="1382" spans="5:5" x14ac:dyDescent="0.25">
      <c r="E1382" s="4"/>
    </row>
    <row r="1383" spans="5:5" x14ac:dyDescent="0.25">
      <c r="E1383" s="4"/>
    </row>
    <row r="1384" spans="5:5" x14ac:dyDescent="0.25">
      <c r="E1384" s="4"/>
    </row>
    <row r="1385" spans="5:5" x14ac:dyDescent="0.25">
      <c r="E1385" s="4"/>
    </row>
    <row r="1386" spans="5:5" x14ac:dyDescent="0.25">
      <c r="E1386" s="4"/>
    </row>
    <row r="1387" spans="5:5" x14ac:dyDescent="0.25">
      <c r="E1387" s="4"/>
    </row>
    <row r="1388" spans="5:5" x14ac:dyDescent="0.25">
      <c r="E1388" s="4"/>
    </row>
    <row r="1389" spans="5:5" x14ac:dyDescent="0.25">
      <c r="E1389" s="4"/>
    </row>
    <row r="1390" spans="5:5" x14ac:dyDescent="0.25">
      <c r="E1390" s="4"/>
    </row>
    <row r="1391" spans="5:5" x14ac:dyDescent="0.25">
      <c r="E1391" s="4"/>
    </row>
    <row r="1392" spans="5:5" x14ac:dyDescent="0.25">
      <c r="E1392" s="4"/>
    </row>
    <row r="1393" spans="5:5" x14ac:dyDescent="0.25">
      <c r="E1393" s="4"/>
    </row>
    <row r="1394" spans="5:5" x14ac:dyDescent="0.25">
      <c r="E1394" s="4"/>
    </row>
    <row r="1395" spans="5:5" x14ac:dyDescent="0.25">
      <c r="E1395" s="4"/>
    </row>
    <row r="1396" spans="5:5" x14ac:dyDescent="0.25">
      <c r="E1396" s="4"/>
    </row>
    <row r="1397" spans="5:5" x14ac:dyDescent="0.25">
      <c r="E1397" s="4"/>
    </row>
    <row r="1398" spans="5:5" x14ac:dyDescent="0.25">
      <c r="E1398" s="4"/>
    </row>
    <row r="1399" spans="5:5" x14ac:dyDescent="0.25">
      <c r="E1399" s="4"/>
    </row>
    <row r="1400" spans="5:5" x14ac:dyDescent="0.25">
      <c r="E1400" s="4"/>
    </row>
    <row r="1401" spans="5:5" x14ac:dyDescent="0.25">
      <c r="E1401" s="4"/>
    </row>
    <row r="1402" spans="5:5" x14ac:dyDescent="0.25">
      <c r="E1402" s="4"/>
    </row>
    <row r="1403" spans="5:5" x14ac:dyDescent="0.25">
      <c r="E1403" s="4"/>
    </row>
    <row r="1404" spans="5:5" x14ac:dyDescent="0.25">
      <c r="E1404" s="4"/>
    </row>
    <row r="1405" spans="5:5" x14ac:dyDescent="0.25">
      <c r="E1405" s="4"/>
    </row>
    <row r="1406" spans="5:5" x14ac:dyDescent="0.25">
      <c r="E1406" s="4"/>
    </row>
    <row r="1407" spans="5:5" x14ac:dyDescent="0.25">
      <c r="E1407" s="4"/>
    </row>
    <row r="1408" spans="5:5" x14ac:dyDescent="0.25">
      <c r="E1408" s="4"/>
    </row>
    <row r="1409" spans="5:5" x14ac:dyDescent="0.25">
      <c r="E1409" s="4"/>
    </row>
    <row r="1410" spans="5:5" x14ac:dyDescent="0.25">
      <c r="E1410" s="4"/>
    </row>
    <row r="1411" spans="5:5" x14ac:dyDescent="0.25">
      <c r="E1411" s="4"/>
    </row>
    <row r="1412" spans="5:5" x14ac:dyDescent="0.25">
      <c r="E1412" s="4"/>
    </row>
    <row r="1413" spans="5:5" x14ac:dyDescent="0.25">
      <c r="E1413" s="4"/>
    </row>
    <row r="1414" spans="5:5" x14ac:dyDescent="0.25">
      <c r="E1414" s="4"/>
    </row>
    <row r="1415" spans="5:5" x14ac:dyDescent="0.25">
      <c r="E1415" s="4"/>
    </row>
    <row r="1416" spans="5:5" x14ac:dyDescent="0.25">
      <c r="E1416" s="4"/>
    </row>
    <row r="1417" spans="5:5" x14ac:dyDescent="0.25">
      <c r="E1417" s="4"/>
    </row>
    <row r="1418" spans="5:5" x14ac:dyDescent="0.25">
      <c r="E1418" s="4"/>
    </row>
    <row r="1419" spans="5:5" x14ac:dyDescent="0.25">
      <c r="E1419" s="4"/>
    </row>
    <row r="1420" spans="5:5" x14ac:dyDescent="0.25">
      <c r="E1420" s="4"/>
    </row>
    <row r="1421" spans="5:5" x14ac:dyDescent="0.25">
      <c r="E1421" s="4"/>
    </row>
    <row r="1422" spans="5:5" x14ac:dyDescent="0.25">
      <c r="E1422" s="4"/>
    </row>
    <row r="1423" spans="5:5" x14ac:dyDescent="0.25">
      <c r="E1423" s="4"/>
    </row>
    <row r="1424" spans="5:5" x14ac:dyDescent="0.25">
      <c r="E1424" s="4"/>
    </row>
    <row r="1425" spans="5:5" x14ac:dyDescent="0.25">
      <c r="E1425" s="4"/>
    </row>
    <row r="1426" spans="5:5" x14ac:dyDescent="0.25">
      <c r="E1426" s="4"/>
    </row>
    <row r="1427" spans="5:5" x14ac:dyDescent="0.25">
      <c r="E1427" s="4"/>
    </row>
    <row r="1428" spans="5:5" x14ac:dyDescent="0.25">
      <c r="E1428" s="4"/>
    </row>
    <row r="1429" spans="5:5" x14ac:dyDescent="0.25">
      <c r="E1429" s="4"/>
    </row>
    <row r="1430" spans="5:5" x14ac:dyDescent="0.25">
      <c r="E1430" s="4"/>
    </row>
    <row r="1431" spans="5:5" x14ac:dyDescent="0.25">
      <c r="E1431" s="4"/>
    </row>
    <row r="1432" spans="5:5" x14ac:dyDescent="0.25">
      <c r="E1432" s="4"/>
    </row>
    <row r="1433" spans="5:5" x14ac:dyDescent="0.25">
      <c r="E1433" s="4"/>
    </row>
    <row r="1434" spans="5:5" x14ac:dyDescent="0.25">
      <c r="E1434" s="4"/>
    </row>
    <row r="1435" spans="5:5" x14ac:dyDescent="0.25">
      <c r="E1435" s="4"/>
    </row>
    <row r="1436" spans="5:5" x14ac:dyDescent="0.25">
      <c r="E1436" s="4"/>
    </row>
    <row r="1437" spans="5:5" x14ac:dyDescent="0.25">
      <c r="E1437" s="4"/>
    </row>
    <row r="1438" spans="5:5" x14ac:dyDescent="0.25">
      <c r="E1438" s="4"/>
    </row>
    <row r="1439" spans="5:5" x14ac:dyDescent="0.25">
      <c r="E1439" s="4"/>
    </row>
    <row r="1440" spans="5:5" x14ac:dyDescent="0.25">
      <c r="E1440" s="4"/>
    </row>
    <row r="1441" spans="5:5" x14ac:dyDescent="0.25">
      <c r="E1441" s="4"/>
    </row>
    <row r="1442" spans="5:5" x14ac:dyDescent="0.25">
      <c r="E1442" s="4"/>
    </row>
    <row r="1443" spans="5:5" x14ac:dyDescent="0.25">
      <c r="E1443" s="4"/>
    </row>
    <row r="1444" spans="5:5" x14ac:dyDescent="0.25">
      <c r="E1444" s="4"/>
    </row>
    <row r="1445" spans="5:5" x14ac:dyDescent="0.25">
      <c r="E1445" s="4"/>
    </row>
    <row r="1446" spans="5:5" x14ac:dyDescent="0.25">
      <c r="E1446" s="4"/>
    </row>
    <row r="1447" spans="5:5" x14ac:dyDescent="0.25">
      <c r="E1447" s="4"/>
    </row>
    <row r="1448" spans="5:5" x14ac:dyDescent="0.25">
      <c r="E1448" s="4"/>
    </row>
    <row r="1449" spans="5:5" x14ac:dyDescent="0.25">
      <c r="E1449" s="4"/>
    </row>
    <row r="1450" spans="5:5" x14ac:dyDescent="0.25">
      <c r="E1450" s="4"/>
    </row>
    <row r="1451" spans="5:5" x14ac:dyDescent="0.25">
      <c r="E1451" s="4"/>
    </row>
    <row r="1452" spans="5:5" x14ac:dyDescent="0.25">
      <c r="E1452" s="4"/>
    </row>
    <row r="1453" spans="5:5" x14ac:dyDescent="0.25">
      <c r="E1453" s="4"/>
    </row>
    <row r="1454" spans="5:5" x14ac:dyDescent="0.25">
      <c r="E1454" s="4"/>
    </row>
    <row r="1455" spans="5:5" x14ac:dyDescent="0.25">
      <c r="E1455" s="4"/>
    </row>
    <row r="1456" spans="5:5" x14ac:dyDescent="0.25">
      <c r="E1456" s="4"/>
    </row>
    <row r="1457" spans="5:5" x14ac:dyDescent="0.25">
      <c r="E1457" s="4"/>
    </row>
    <row r="1458" spans="5:5" x14ac:dyDescent="0.25">
      <c r="E1458" s="4"/>
    </row>
    <row r="1459" spans="5:5" x14ac:dyDescent="0.25">
      <c r="E1459" s="4"/>
    </row>
    <row r="1460" spans="5:5" x14ac:dyDescent="0.25">
      <c r="E1460" s="4"/>
    </row>
    <row r="1461" spans="5:5" x14ac:dyDescent="0.25">
      <c r="E1461" s="4"/>
    </row>
    <row r="1462" spans="5:5" x14ac:dyDescent="0.25">
      <c r="E1462" s="4"/>
    </row>
    <row r="1463" spans="5:5" x14ac:dyDescent="0.25">
      <c r="E1463" s="4"/>
    </row>
    <row r="1464" spans="5:5" x14ac:dyDescent="0.25">
      <c r="E1464" s="4"/>
    </row>
    <row r="1465" spans="5:5" x14ac:dyDescent="0.25">
      <c r="E1465" s="4"/>
    </row>
    <row r="1466" spans="5:5" x14ac:dyDescent="0.25">
      <c r="E1466" s="4"/>
    </row>
    <row r="1467" spans="5:5" x14ac:dyDescent="0.25">
      <c r="E1467" s="4"/>
    </row>
    <row r="1468" spans="5:5" x14ac:dyDescent="0.25">
      <c r="E1468" s="4"/>
    </row>
    <row r="1469" spans="5:5" x14ac:dyDescent="0.25">
      <c r="E1469" s="4"/>
    </row>
    <row r="1470" spans="5:5" x14ac:dyDescent="0.25">
      <c r="E1470" s="4"/>
    </row>
    <row r="1471" spans="5:5" x14ac:dyDescent="0.25">
      <c r="E1471" s="4"/>
    </row>
    <row r="1472" spans="5:5" x14ac:dyDescent="0.25">
      <c r="E1472" s="4"/>
    </row>
    <row r="1473" spans="5:5" x14ac:dyDescent="0.25">
      <c r="E1473" s="4"/>
    </row>
    <row r="1474" spans="5:5" x14ac:dyDescent="0.25">
      <c r="E1474" s="4"/>
    </row>
    <row r="1475" spans="5:5" x14ac:dyDescent="0.25">
      <c r="E1475" s="4"/>
    </row>
    <row r="1476" spans="5:5" x14ac:dyDescent="0.25">
      <c r="E1476" s="4"/>
    </row>
    <row r="1477" spans="5:5" x14ac:dyDescent="0.25">
      <c r="E1477" s="4"/>
    </row>
    <row r="1478" spans="5:5" x14ac:dyDescent="0.25">
      <c r="E1478" s="4"/>
    </row>
    <row r="1479" spans="5:5" x14ac:dyDescent="0.25">
      <c r="E1479" s="4"/>
    </row>
    <row r="1480" spans="5:5" x14ac:dyDescent="0.25">
      <c r="E1480" s="4"/>
    </row>
    <row r="1481" spans="5:5" x14ac:dyDescent="0.25">
      <c r="E1481" s="4"/>
    </row>
    <row r="1482" spans="5:5" x14ac:dyDescent="0.25">
      <c r="E1482" s="4"/>
    </row>
    <row r="1483" spans="5:5" x14ac:dyDescent="0.25">
      <c r="E1483" s="4"/>
    </row>
    <row r="1484" spans="5:5" x14ac:dyDescent="0.25">
      <c r="E1484" s="4"/>
    </row>
    <row r="1485" spans="5:5" x14ac:dyDescent="0.25">
      <c r="E1485" s="4"/>
    </row>
    <row r="1486" spans="5:5" x14ac:dyDescent="0.25">
      <c r="E1486" s="4"/>
    </row>
    <row r="1487" spans="5:5" x14ac:dyDescent="0.25">
      <c r="E1487" s="4"/>
    </row>
    <row r="1488" spans="5:5" x14ac:dyDescent="0.25">
      <c r="E1488" s="4"/>
    </row>
    <row r="1489" spans="5:5" x14ac:dyDescent="0.25">
      <c r="E1489" s="4"/>
    </row>
    <row r="1490" spans="5:5" x14ac:dyDescent="0.25">
      <c r="E1490" s="4"/>
    </row>
    <row r="1491" spans="5:5" x14ac:dyDescent="0.25">
      <c r="E1491" s="4"/>
    </row>
    <row r="1492" spans="5:5" x14ac:dyDescent="0.25">
      <c r="E1492" s="4"/>
    </row>
    <row r="1493" spans="5:5" x14ac:dyDescent="0.25">
      <c r="E1493" s="4"/>
    </row>
    <row r="1494" spans="5:5" x14ac:dyDescent="0.25">
      <c r="E1494" s="4"/>
    </row>
    <row r="1495" spans="5:5" x14ac:dyDescent="0.25">
      <c r="E1495" s="4"/>
    </row>
    <row r="1496" spans="5:5" x14ac:dyDescent="0.25">
      <c r="E1496" s="4"/>
    </row>
    <row r="1497" spans="5:5" x14ac:dyDescent="0.25">
      <c r="E1497" s="4"/>
    </row>
    <row r="1498" spans="5:5" x14ac:dyDescent="0.25">
      <c r="E1498" s="4"/>
    </row>
    <row r="1499" spans="5:5" x14ac:dyDescent="0.25">
      <c r="E1499" s="4"/>
    </row>
    <row r="1500" spans="5:5" x14ac:dyDescent="0.25">
      <c r="E1500" s="4"/>
    </row>
    <row r="1501" spans="5:5" x14ac:dyDescent="0.25">
      <c r="E1501" s="4"/>
    </row>
    <row r="1502" spans="5:5" x14ac:dyDescent="0.25">
      <c r="E1502" s="4"/>
    </row>
    <row r="1503" spans="5:5" x14ac:dyDescent="0.25">
      <c r="E1503" s="4"/>
    </row>
    <row r="1504" spans="5:5" x14ac:dyDescent="0.25">
      <c r="E1504" s="4"/>
    </row>
    <row r="1505" spans="5:5" x14ac:dyDescent="0.25">
      <c r="E1505" s="4"/>
    </row>
    <row r="1506" spans="5:5" x14ac:dyDescent="0.25">
      <c r="E1506" s="4"/>
    </row>
    <row r="1507" spans="5:5" x14ac:dyDescent="0.25">
      <c r="E1507" s="4"/>
    </row>
    <row r="1508" spans="5:5" x14ac:dyDescent="0.25">
      <c r="E1508" s="4"/>
    </row>
    <row r="1509" spans="5:5" x14ac:dyDescent="0.25">
      <c r="E1509" s="4"/>
    </row>
    <row r="1510" spans="5:5" x14ac:dyDescent="0.25">
      <c r="E1510" s="4"/>
    </row>
    <row r="1511" spans="5:5" x14ac:dyDescent="0.25">
      <c r="E1511" s="4"/>
    </row>
    <row r="1512" spans="5:5" x14ac:dyDescent="0.25">
      <c r="E1512" s="4"/>
    </row>
    <row r="1513" spans="5:5" x14ac:dyDescent="0.25">
      <c r="E1513" s="4"/>
    </row>
    <row r="1514" spans="5:5" x14ac:dyDescent="0.25">
      <c r="E1514" s="4"/>
    </row>
    <row r="1515" spans="5:5" x14ac:dyDescent="0.25">
      <c r="E1515" s="4"/>
    </row>
    <row r="1516" spans="5:5" x14ac:dyDescent="0.25">
      <c r="E1516" s="4"/>
    </row>
    <row r="1517" spans="5:5" x14ac:dyDescent="0.25">
      <c r="E1517" s="4"/>
    </row>
    <row r="1518" spans="5:5" x14ac:dyDescent="0.25">
      <c r="E1518" s="4"/>
    </row>
    <row r="1519" spans="5:5" x14ac:dyDescent="0.25">
      <c r="E1519" s="4"/>
    </row>
    <row r="1520" spans="5:5" x14ac:dyDescent="0.25">
      <c r="E1520" s="4"/>
    </row>
    <row r="1521" spans="5:5" x14ac:dyDescent="0.25">
      <c r="E1521" s="4"/>
    </row>
    <row r="1522" spans="5:5" x14ac:dyDescent="0.25">
      <c r="E1522" s="4"/>
    </row>
    <row r="1523" spans="5:5" x14ac:dyDescent="0.25">
      <c r="E1523" s="4"/>
    </row>
    <row r="1524" spans="5:5" x14ac:dyDescent="0.25">
      <c r="E1524" s="4"/>
    </row>
    <row r="1525" spans="5:5" x14ac:dyDescent="0.25">
      <c r="E1525" s="4"/>
    </row>
    <row r="1526" spans="5:5" x14ac:dyDescent="0.25">
      <c r="E1526" s="4"/>
    </row>
    <row r="1527" spans="5:5" x14ac:dyDescent="0.25">
      <c r="E1527" s="4"/>
    </row>
    <row r="1528" spans="5:5" x14ac:dyDescent="0.25">
      <c r="E1528" s="4"/>
    </row>
    <row r="1529" spans="5:5" x14ac:dyDescent="0.25">
      <c r="E1529" s="4"/>
    </row>
    <row r="1530" spans="5:5" x14ac:dyDescent="0.25">
      <c r="E1530" s="4"/>
    </row>
    <row r="1531" spans="5:5" x14ac:dyDescent="0.25">
      <c r="E1531" s="4"/>
    </row>
    <row r="1532" spans="5:5" x14ac:dyDescent="0.25">
      <c r="E1532" s="4"/>
    </row>
    <row r="1533" spans="5:5" x14ac:dyDescent="0.25">
      <c r="E1533" s="4"/>
    </row>
    <row r="1534" spans="5:5" x14ac:dyDescent="0.25">
      <c r="E1534" s="4"/>
    </row>
    <row r="1535" spans="5:5" x14ac:dyDescent="0.25">
      <c r="E1535" s="4"/>
    </row>
    <row r="1536" spans="5:5" x14ac:dyDescent="0.25">
      <c r="E1536" s="4"/>
    </row>
    <row r="1537" spans="5:5" x14ac:dyDescent="0.25">
      <c r="E1537" s="4"/>
    </row>
    <row r="1538" spans="5:5" x14ac:dyDescent="0.25">
      <c r="E1538" s="4"/>
    </row>
    <row r="1539" spans="5:5" x14ac:dyDescent="0.25">
      <c r="E1539" s="4"/>
    </row>
    <row r="1540" spans="5:5" x14ac:dyDescent="0.25">
      <c r="E1540" s="4"/>
    </row>
    <row r="1541" spans="5:5" x14ac:dyDescent="0.25">
      <c r="E1541" s="4"/>
    </row>
    <row r="1542" spans="5:5" x14ac:dyDescent="0.25">
      <c r="E1542" s="4"/>
    </row>
    <row r="1543" spans="5:5" x14ac:dyDescent="0.25">
      <c r="E1543" s="4"/>
    </row>
    <row r="1544" spans="5:5" x14ac:dyDescent="0.25">
      <c r="E1544" s="4"/>
    </row>
    <row r="1545" spans="5:5" x14ac:dyDescent="0.25">
      <c r="E1545" s="4"/>
    </row>
    <row r="1546" spans="5:5" x14ac:dyDescent="0.25">
      <c r="E1546" s="4"/>
    </row>
    <row r="1547" spans="5:5" x14ac:dyDescent="0.25">
      <c r="E1547" s="4"/>
    </row>
    <row r="1548" spans="5:5" x14ac:dyDescent="0.25">
      <c r="E1548" s="4"/>
    </row>
    <row r="1549" spans="5:5" x14ac:dyDescent="0.25">
      <c r="E1549" s="4"/>
    </row>
    <row r="1550" spans="5:5" x14ac:dyDescent="0.25">
      <c r="E1550" s="4"/>
    </row>
    <row r="1551" spans="5:5" x14ac:dyDescent="0.25">
      <c r="E1551" s="4"/>
    </row>
    <row r="1552" spans="5:5" x14ac:dyDescent="0.25">
      <c r="E1552" s="4"/>
    </row>
    <row r="1553" spans="5:5" x14ac:dyDescent="0.25">
      <c r="E1553" s="4"/>
    </row>
    <row r="1554" spans="5:5" x14ac:dyDescent="0.25">
      <c r="E1554" s="4"/>
    </row>
    <row r="1555" spans="5:5" x14ac:dyDescent="0.25">
      <c r="E1555" s="4"/>
    </row>
    <row r="1556" spans="5:5" x14ac:dyDescent="0.25">
      <c r="E1556" s="4"/>
    </row>
    <row r="1557" spans="5:5" x14ac:dyDescent="0.25">
      <c r="E1557" s="4"/>
    </row>
    <row r="1558" spans="5:5" x14ac:dyDescent="0.25">
      <c r="E1558" s="4"/>
    </row>
    <row r="1559" spans="5:5" x14ac:dyDescent="0.25">
      <c r="E1559" s="4"/>
    </row>
    <row r="1560" spans="5:5" x14ac:dyDescent="0.25">
      <c r="E1560" s="4"/>
    </row>
    <row r="1561" spans="5:5" x14ac:dyDescent="0.25">
      <c r="E1561" s="4"/>
    </row>
    <row r="1562" spans="5:5" x14ac:dyDescent="0.25">
      <c r="E1562" s="4"/>
    </row>
    <row r="1563" spans="5:5" x14ac:dyDescent="0.25">
      <c r="E1563" s="4"/>
    </row>
    <row r="1564" spans="5:5" x14ac:dyDescent="0.25">
      <c r="E1564" s="4"/>
    </row>
    <row r="1565" spans="5:5" x14ac:dyDescent="0.25">
      <c r="E1565" s="4"/>
    </row>
    <row r="1566" spans="5:5" x14ac:dyDescent="0.25">
      <c r="E1566" s="4"/>
    </row>
    <row r="1567" spans="5:5" x14ac:dyDescent="0.25">
      <c r="E1567" s="4"/>
    </row>
    <row r="1568" spans="5:5" x14ac:dyDescent="0.25">
      <c r="E1568" s="4"/>
    </row>
    <row r="1569" spans="5:5" x14ac:dyDescent="0.25">
      <c r="E1569" s="4"/>
    </row>
    <row r="1570" spans="5:5" x14ac:dyDescent="0.25">
      <c r="E1570" s="4"/>
    </row>
    <row r="1571" spans="5:5" x14ac:dyDescent="0.25">
      <c r="E1571" s="4"/>
    </row>
    <row r="1572" spans="5:5" x14ac:dyDescent="0.25">
      <c r="E1572" s="4"/>
    </row>
    <row r="1573" spans="5:5" x14ac:dyDescent="0.25">
      <c r="E1573" s="4"/>
    </row>
    <row r="1574" spans="5:5" x14ac:dyDescent="0.25">
      <c r="E1574" s="4"/>
    </row>
    <row r="1575" spans="5:5" x14ac:dyDescent="0.25">
      <c r="E1575" s="4"/>
    </row>
    <row r="1576" spans="5:5" x14ac:dyDescent="0.25">
      <c r="E1576" s="4"/>
    </row>
    <row r="1577" spans="5:5" x14ac:dyDescent="0.25">
      <c r="E1577" s="4"/>
    </row>
    <row r="1578" spans="5:5" x14ac:dyDescent="0.25">
      <c r="E1578" s="4"/>
    </row>
    <row r="1579" spans="5:5" x14ac:dyDescent="0.25">
      <c r="E1579" s="4"/>
    </row>
    <row r="1580" spans="5:5" x14ac:dyDescent="0.25">
      <c r="E1580" s="4"/>
    </row>
    <row r="1581" spans="5:5" x14ac:dyDescent="0.25">
      <c r="E1581" s="4"/>
    </row>
    <row r="1582" spans="5:5" x14ac:dyDescent="0.25">
      <c r="E1582" s="4"/>
    </row>
    <row r="1583" spans="5:5" x14ac:dyDescent="0.25">
      <c r="E1583" s="4"/>
    </row>
    <row r="1584" spans="5:5" x14ac:dyDescent="0.25">
      <c r="E1584" s="4"/>
    </row>
    <row r="1585" spans="5:5" x14ac:dyDescent="0.25">
      <c r="E1585" s="4"/>
    </row>
    <row r="1586" spans="5:5" x14ac:dyDescent="0.25">
      <c r="E1586" s="4"/>
    </row>
    <row r="1587" spans="5:5" x14ac:dyDescent="0.25">
      <c r="E1587" s="4"/>
    </row>
    <row r="1588" spans="5:5" x14ac:dyDescent="0.25">
      <c r="E1588" s="4"/>
    </row>
    <row r="1589" spans="5:5" x14ac:dyDescent="0.25">
      <c r="E1589" s="4"/>
    </row>
    <row r="1590" spans="5:5" x14ac:dyDescent="0.25">
      <c r="E1590" s="4"/>
    </row>
    <row r="1591" spans="5:5" x14ac:dyDescent="0.25">
      <c r="E1591" s="4"/>
    </row>
    <row r="1592" spans="5:5" x14ac:dyDescent="0.25">
      <c r="E1592" s="4"/>
    </row>
    <row r="1593" spans="5:5" x14ac:dyDescent="0.25">
      <c r="E1593" s="4"/>
    </row>
    <row r="1594" spans="5:5" x14ac:dyDescent="0.25">
      <c r="E1594" s="4"/>
    </row>
    <row r="1595" spans="5:5" x14ac:dyDescent="0.25">
      <c r="E1595" s="4"/>
    </row>
    <row r="1596" spans="5:5" x14ac:dyDescent="0.25">
      <c r="E1596" s="4"/>
    </row>
    <row r="1597" spans="5:5" x14ac:dyDescent="0.25">
      <c r="E1597" s="4"/>
    </row>
    <row r="1598" spans="5:5" x14ac:dyDescent="0.25">
      <c r="E1598" s="4"/>
    </row>
    <row r="1599" spans="5:5" x14ac:dyDescent="0.25">
      <c r="E1599" s="4"/>
    </row>
    <row r="1600" spans="5:5" x14ac:dyDescent="0.25">
      <c r="E1600" s="4"/>
    </row>
    <row r="1601" spans="5:5" x14ac:dyDescent="0.25">
      <c r="E1601" s="4"/>
    </row>
    <row r="1602" spans="5:5" x14ac:dyDescent="0.25">
      <c r="E1602" s="4"/>
    </row>
    <row r="1603" spans="5:5" x14ac:dyDescent="0.25">
      <c r="E1603" s="4"/>
    </row>
    <row r="1604" spans="5:5" x14ac:dyDescent="0.25">
      <c r="E1604" s="4"/>
    </row>
    <row r="1605" spans="5:5" x14ac:dyDescent="0.25">
      <c r="E1605" s="4"/>
    </row>
    <row r="1606" spans="5:5" x14ac:dyDescent="0.25">
      <c r="E1606" s="4"/>
    </row>
    <row r="1607" spans="5:5" x14ac:dyDescent="0.25">
      <c r="E1607" s="4"/>
    </row>
    <row r="1608" spans="5:5" x14ac:dyDescent="0.25">
      <c r="E1608" s="4"/>
    </row>
    <row r="1609" spans="5:5" x14ac:dyDescent="0.25">
      <c r="E1609" s="4"/>
    </row>
    <row r="1610" spans="5:5" x14ac:dyDescent="0.25">
      <c r="E1610" s="4"/>
    </row>
    <row r="1611" spans="5:5" x14ac:dyDescent="0.25">
      <c r="E1611" s="4"/>
    </row>
    <row r="1612" spans="5:5" x14ac:dyDescent="0.25">
      <c r="E1612" s="4"/>
    </row>
    <row r="1613" spans="5:5" x14ac:dyDescent="0.25">
      <c r="E1613" s="4"/>
    </row>
    <row r="1614" spans="5:5" x14ac:dyDescent="0.25">
      <c r="E1614" s="4"/>
    </row>
    <row r="1615" spans="5:5" x14ac:dyDescent="0.25">
      <c r="E1615" s="4"/>
    </row>
    <row r="1616" spans="5:5" x14ac:dyDescent="0.25">
      <c r="E1616" s="4"/>
    </row>
    <row r="1617" spans="5:5" x14ac:dyDescent="0.25">
      <c r="E1617" s="4"/>
    </row>
    <row r="1618" spans="5:5" x14ac:dyDescent="0.25">
      <c r="E1618" s="4"/>
    </row>
    <row r="1619" spans="5:5" x14ac:dyDescent="0.25">
      <c r="E1619" s="4"/>
    </row>
    <row r="1620" spans="5:5" x14ac:dyDescent="0.25">
      <c r="E1620" s="4"/>
    </row>
    <row r="1621" spans="5:5" x14ac:dyDescent="0.25">
      <c r="E1621" s="4"/>
    </row>
    <row r="1622" spans="5:5" x14ac:dyDescent="0.25">
      <c r="E1622" s="4"/>
    </row>
    <row r="1623" spans="5:5" x14ac:dyDescent="0.25">
      <c r="E1623" s="4"/>
    </row>
    <row r="1624" spans="5:5" x14ac:dyDescent="0.25">
      <c r="E1624" s="4"/>
    </row>
    <row r="1625" spans="5:5" x14ac:dyDescent="0.25">
      <c r="E1625" s="4"/>
    </row>
    <row r="1626" spans="5:5" x14ac:dyDescent="0.25">
      <c r="E1626" s="4"/>
    </row>
    <row r="1627" spans="5:5" x14ac:dyDescent="0.25">
      <c r="E1627" s="4"/>
    </row>
    <row r="1628" spans="5:5" x14ac:dyDescent="0.25">
      <c r="E1628" s="4"/>
    </row>
    <row r="1629" spans="5:5" x14ac:dyDescent="0.25">
      <c r="E1629" s="4"/>
    </row>
    <row r="1630" spans="5:5" x14ac:dyDescent="0.25">
      <c r="E1630" s="4"/>
    </row>
    <row r="1631" spans="5:5" x14ac:dyDescent="0.25">
      <c r="E1631" s="4"/>
    </row>
    <row r="1632" spans="5:5" x14ac:dyDescent="0.25">
      <c r="E1632" s="4"/>
    </row>
    <row r="1633" spans="5:5" x14ac:dyDescent="0.25">
      <c r="E1633" s="4"/>
    </row>
    <row r="1634" spans="5:5" x14ac:dyDescent="0.25">
      <c r="E1634" s="4"/>
    </row>
    <row r="1635" spans="5:5" x14ac:dyDescent="0.25">
      <c r="E1635" s="4"/>
    </row>
    <row r="1636" spans="5:5" x14ac:dyDescent="0.25">
      <c r="E1636" s="4"/>
    </row>
    <row r="1637" spans="5:5" x14ac:dyDescent="0.25">
      <c r="E1637" s="4"/>
    </row>
    <row r="1638" spans="5:5" x14ac:dyDescent="0.25">
      <c r="E1638" s="4"/>
    </row>
    <row r="1639" spans="5:5" x14ac:dyDescent="0.25">
      <c r="E1639" s="4"/>
    </row>
    <row r="1640" spans="5:5" x14ac:dyDescent="0.25">
      <c r="E1640" s="4"/>
    </row>
    <row r="1641" spans="5:5" x14ac:dyDescent="0.25">
      <c r="E1641" s="4"/>
    </row>
    <row r="1642" spans="5:5" x14ac:dyDescent="0.25">
      <c r="E1642" s="4"/>
    </row>
    <row r="1643" spans="5:5" x14ac:dyDescent="0.25">
      <c r="E1643" s="4"/>
    </row>
    <row r="1644" spans="5:5" x14ac:dyDescent="0.25">
      <c r="E1644" s="4"/>
    </row>
    <row r="1645" spans="5:5" x14ac:dyDescent="0.25">
      <c r="E1645" s="4"/>
    </row>
    <row r="1646" spans="5:5" x14ac:dyDescent="0.25">
      <c r="E1646" s="4"/>
    </row>
    <row r="1647" spans="5:5" x14ac:dyDescent="0.25">
      <c r="E1647" s="4"/>
    </row>
    <row r="1648" spans="5:5" x14ac:dyDescent="0.25">
      <c r="E1648" s="4"/>
    </row>
    <row r="1649" spans="5:5" x14ac:dyDescent="0.25">
      <c r="E1649" s="4"/>
    </row>
    <row r="1650" spans="5:5" x14ac:dyDescent="0.25">
      <c r="E1650" s="4"/>
    </row>
    <row r="1651" spans="5:5" x14ac:dyDescent="0.25">
      <c r="E1651" s="4"/>
    </row>
    <row r="1652" spans="5:5" x14ac:dyDescent="0.25">
      <c r="E1652" s="4"/>
    </row>
    <row r="1653" spans="5:5" x14ac:dyDescent="0.25">
      <c r="E1653" s="4"/>
    </row>
    <row r="1654" spans="5:5" x14ac:dyDescent="0.25">
      <c r="E1654" s="4"/>
    </row>
    <row r="1655" spans="5:5" x14ac:dyDescent="0.25">
      <c r="E1655" s="4"/>
    </row>
    <row r="1656" spans="5:5" x14ac:dyDescent="0.25">
      <c r="E1656" s="4"/>
    </row>
    <row r="1657" spans="5:5" x14ac:dyDescent="0.25">
      <c r="E1657" s="4"/>
    </row>
    <row r="1658" spans="5:5" x14ac:dyDescent="0.25">
      <c r="E1658" s="4"/>
    </row>
    <row r="1659" spans="5:5" x14ac:dyDescent="0.25">
      <c r="E1659" s="4"/>
    </row>
    <row r="1660" spans="5:5" x14ac:dyDescent="0.25">
      <c r="E1660" s="4"/>
    </row>
    <row r="1661" spans="5:5" x14ac:dyDescent="0.25">
      <c r="E1661" s="4"/>
    </row>
    <row r="1662" spans="5:5" x14ac:dyDescent="0.25">
      <c r="E1662" s="4"/>
    </row>
    <row r="1663" spans="5:5" x14ac:dyDescent="0.25">
      <c r="E1663" s="4"/>
    </row>
    <row r="1664" spans="5:5" x14ac:dyDescent="0.25">
      <c r="E1664" s="4"/>
    </row>
    <row r="1665" spans="5:5" x14ac:dyDescent="0.25">
      <c r="E1665" s="4"/>
    </row>
    <row r="1666" spans="5:5" x14ac:dyDescent="0.25">
      <c r="E1666" s="4"/>
    </row>
    <row r="1667" spans="5:5" x14ac:dyDescent="0.25">
      <c r="E1667" s="4"/>
    </row>
    <row r="1668" spans="5:5" x14ac:dyDescent="0.25">
      <c r="E1668" s="4"/>
    </row>
    <row r="1669" spans="5:5" x14ac:dyDescent="0.25">
      <c r="E1669" s="4"/>
    </row>
    <row r="1670" spans="5:5" x14ac:dyDescent="0.25">
      <c r="E1670" s="4"/>
    </row>
    <row r="1671" spans="5:5" x14ac:dyDescent="0.25">
      <c r="E1671" s="4"/>
    </row>
    <row r="1672" spans="5:5" x14ac:dyDescent="0.25">
      <c r="E1672" s="4"/>
    </row>
    <row r="1673" spans="5:5" x14ac:dyDescent="0.25">
      <c r="E1673" s="4"/>
    </row>
    <row r="1674" spans="5:5" x14ac:dyDescent="0.25">
      <c r="E1674" s="4"/>
    </row>
    <row r="1675" spans="5:5" x14ac:dyDescent="0.25">
      <c r="E1675" s="4"/>
    </row>
    <row r="1676" spans="5:5" x14ac:dyDescent="0.25">
      <c r="E1676" s="4"/>
    </row>
    <row r="1677" spans="5:5" x14ac:dyDescent="0.25">
      <c r="E1677" s="4"/>
    </row>
    <row r="1678" spans="5:5" x14ac:dyDescent="0.25">
      <c r="E1678" s="4"/>
    </row>
    <row r="1679" spans="5:5" x14ac:dyDescent="0.25">
      <c r="E1679" s="4"/>
    </row>
    <row r="1680" spans="5:5" x14ac:dyDescent="0.25">
      <c r="E1680" s="4"/>
    </row>
    <row r="1681" spans="5:5" x14ac:dyDescent="0.25">
      <c r="E1681" s="4"/>
    </row>
    <row r="1682" spans="5:5" x14ac:dyDescent="0.25">
      <c r="E1682" s="4"/>
    </row>
    <row r="1683" spans="5:5" x14ac:dyDescent="0.25">
      <c r="E1683" s="4"/>
    </row>
    <row r="1684" spans="5:5" x14ac:dyDescent="0.25">
      <c r="E1684" s="4"/>
    </row>
    <row r="1685" spans="5:5" x14ac:dyDescent="0.25">
      <c r="E1685" s="4"/>
    </row>
    <row r="1686" spans="5:5" x14ac:dyDescent="0.25">
      <c r="E1686" s="4"/>
    </row>
    <row r="1687" spans="5:5" x14ac:dyDescent="0.25">
      <c r="E1687" s="4"/>
    </row>
    <row r="1688" spans="5:5" x14ac:dyDescent="0.25">
      <c r="E1688" s="4"/>
    </row>
    <row r="1689" spans="5:5" x14ac:dyDescent="0.25">
      <c r="E1689" s="4"/>
    </row>
    <row r="1690" spans="5:5" x14ac:dyDescent="0.25">
      <c r="E1690" s="4"/>
    </row>
    <row r="1691" spans="5:5" x14ac:dyDescent="0.25">
      <c r="E1691" s="4"/>
    </row>
    <row r="1692" spans="5:5" x14ac:dyDescent="0.25">
      <c r="E1692" s="4"/>
    </row>
    <row r="1693" spans="5:5" x14ac:dyDescent="0.25">
      <c r="E1693" s="4"/>
    </row>
    <row r="1694" spans="5:5" x14ac:dyDescent="0.25">
      <c r="E1694" s="4"/>
    </row>
    <row r="1695" spans="5:5" x14ac:dyDescent="0.25">
      <c r="E1695" s="4"/>
    </row>
    <row r="1696" spans="5:5" x14ac:dyDescent="0.25">
      <c r="E1696" s="4"/>
    </row>
    <row r="1697" spans="5:5" x14ac:dyDescent="0.25">
      <c r="E1697" s="4"/>
    </row>
    <row r="1698" spans="5:5" x14ac:dyDescent="0.25">
      <c r="E1698" s="4"/>
    </row>
    <row r="1699" spans="5:5" x14ac:dyDescent="0.25">
      <c r="E1699" s="4"/>
    </row>
    <row r="1700" spans="5:5" x14ac:dyDescent="0.25">
      <c r="E1700" s="4"/>
    </row>
    <row r="1701" spans="5:5" x14ac:dyDescent="0.25">
      <c r="E1701" s="4"/>
    </row>
    <row r="1702" spans="5:5" x14ac:dyDescent="0.25">
      <c r="E1702" s="4"/>
    </row>
    <row r="1703" spans="5:5" x14ac:dyDescent="0.25">
      <c r="E1703" s="4"/>
    </row>
    <row r="1704" spans="5:5" x14ac:dyDescent="0.25">
      <c r="E1704" s="4"/>
    </row>
    <row r="1705" spans="5:5" x14ac:dyDescent="0.25">
      <c r="E1705" s="4"/>
    </row>
    <row r="1706" spans="5:5" x14ac:dyDescent="0.25">
      <c r="E1706" s="4"/>
    </row>
    <row r="1707" spans="5:5" x14ac:dyDescent="0.25">
      <c r="E1707" s="4"/>
    </row>
    <row r="1708" spans="5:5" x14ac:dyDescent="0.25">
      <c r="E1708" s="4"/>
    </row>
    <row r="1709" spans="5:5" x14ac:dyDescent="0.25">
      <c r="E1709" s="4"/>
    </row>
    <row r="1710" spans="5:5" x14ac:dyDescent="0.25">
      <c r="E1710" s="4"/>
    </row>
    <row r="1711" spans="5:5" x14ac:dyDescent="0.25">
      <c r="E1711" s="4"/>
    </row>
    <row r="1712" spans="5:5" x14ac:dyDescent="0.25">
      <c r="E1712" s="4"/>
    </row>
    <row r="1713" spans="5:5" x14ac:dyDescent="0.25">
      <c r="E1713" s="4"/>
    </row>
    <row r="1714" spans="5:5" x14ac:dyDescent="0.25">
      <c r="E1714" s="4"/>
    </row>
    <row r="1715" spans="5:5" x14ac:dyDescent="0.25">
      <c r="E1715" s="4"/>
    </row>
    <row r="1716" spans="5:5" x14ac:dyDescent="0.25">
      <c r="E1716" s="4"/>
    </row>
    <row r="1717" spans="5:5" x14ac:dyDescent="0.25">
      <c r="E1717" s="4"/>
    </row>
    <row r="1718" spans="5:5" x14ac:dyDescent="0.25">
      <c r="E1718" s="4"/>
    </row>
    <row r="1719" spans="5:5" x14ac:dyDescent="0.25">
      <c r="E1719" s="4"/>
    </row>
    <row r="1720" spans="5:5" x14ac:dyDescent="0.25">
      <c r="E1720" s="4"/>
    </row>
    <row r="1721" spans="5:5" x14ac:dyDescent="0.25">
      <c r="E1721" s="4"/>
    </row>
    <row r="1722" spans="5:5" x14ac:dyDescent="0.25">
      <c r="E1722" s="4"/>
    </row>
    <row r="1723" spans="5:5" x14ac:dyDescent="0.25">
      <c r="E1723" s="4"/>
    </row>
    <row r="1724" spans="5:5" x14ac:dyDescent="0.25">
      <c r="E1724" s="4"/>
    </row>
    <row r="1725" spans="5:5" x14ac:dyDescent="0.25">
      <c r="E1725" s="4"/>
    </row>
    <row r="1726" spans="5:5" x14ac:dyDescent="0.25">
      <c r="E1726" s="4"/>
    </row>
    <row r="1727" spans="5:5" x14ac:dyDescent="0.25">
      <c r="E1727" s="4"/>
    </row>
    <row r="1728" spans="5:5" x14ac:dyDescent="0.25">
      <c r="E1728" s="4"/>
    </row>
    <row r="1729" spans="5:5" x14ac:dyDescent="0.25">
      <c r="E1729" s="4"/>
    </row>
    <row r="1730" spans="5:5" x14ac:dyDescent="0.25">
      <c r="E1730" s="4"/>
    </row>
    <row r="1731" spans="5:5" x14ac:dyDescent="0.25">
      <c r="E1731" s="4"/>
    </row>
    <row r="1732" spans="5:5" x14ac:dyDescent="0.25">
      <c r="E1732" s="4"/>
    </row>
    <row r="1733" spans="5:5" x14ac:dyDescent="0.25">
      <c r="E1733" s="4"/>
    </row>
    <row r="1734" spans="5:5" x14ac:dyDescent="0.25">
      <c r="E1734" s="4"/>
    </row>
    <row r="1735" spans="5:5" x14ac:dyDescent="0.25">
      <c r="E1735" s="4"/>
    </row>
    <row r="1736" spans="5:5" x14ac:dyDescent="0.25">
      <c r="E1736" s="4"/>
    </row>
    <row r="1737" spans="5:5" x14ac:dyDescent="0.25">
      <c r="E1737" s="4"/>
    </row>
    <row r="1738" spans="5:5" x14ac:dyDescent="0.25">
      <c r="E1738" s="4"/>
    </row>
    <row r="1739" spans="5:5" x14ac:dyDescent="0.25">
      <c r="E1739" s="4"/>
    </row>
    <row r="1740" spans="5:5" x14ac:dyDescent="0.25">
      <c r="E1740" s="4"/>
    </row>
    <row r="1741" spans="5:5" x14ac:dyDescent="0.25">
      <c r="E1741" s="4"/>
    </row>
    <row r="1742" spans="5:5" x14ac:dyDescent="0.25">
      <c r="E1742" s="4"/>
    </row>
    <row r="1743" spans="5:5" x14ac:dyDescent="0.25">
      <c r="E1743" s="4"/>
    </row>
    <row r="1744" spans="5:5" x14ac:dyDescent="0.25">
      <c r="E1744" s="4"/>
    </row>
    <row r="1745" spans="5:5" x14ac:dyDescent="0.25">
      <c r="E1745" s="4"/>
    </row>
    <row r="1746" spans="5:5" x14ac:dyDescent="0.25">
      <c r="E1746" s="4"/>
    </row>
    <row r="1747" spans="5:5" x14ac:dyDescent="0.25">
      <c r="E1747" s="4"/>
    </row>
    <row r="1748" spans="5:5" x14ac:dyDescent="0.25">
      <c r="E1748" s="4"/>
    </row>
    <row r="1749" spans="5:5" x14ac:dyDescent="0.25">
      <c r="E1749" s="4"/>
    </row>
    <row r="1750" spans="5:5" x14ac:dyDescent="0.25">
      <c r="E1750" s="4"/>
    </row>
    <row r="1751" spans="5:5" x14ac:dyDescent="0.25">
      <c r="E1751" s="4"/>
    </row>
    <row r="1752" spans="5:5" x14ac:dyDescent="0.25">
      <c r="E1752" s="4"/>
    </row>
    <row r="1753" spans="5:5" x14ac:dyDescent="0.25">
      <c r="E1753" s="4"/>
    </row>
    <row r="1754" spans="5:5" x14ac:dyDescent="0.25">
      <c r="E1754" s="4"/>
    </row>
    <row r="1755" spans="5:5" x14ac:dyDescent="0.25">
      <c r="E1755" s="4"/>
    </row>
    <row r="1756" spans="5:5" x14ac:dyDescent="0.25">
      <c r="E1756" s="4"/>
    </row>
    <row r="1757" spans="5:5" x14ac:dyDescent="0.25">
      <c r="E1757" s="4"/>
    </row>
    <row r="1758" spans="5:5" x14ac:dyDescent="0.25">
      <c r="E1758" s="4"/>
    </row>
    <row r="1759" spans="5:5" x14ac:dyDescent="0.25">
      <c r="E1759" s="4"/>
    </row>
    <row r="1760" spans="5:5" x14ac:dyDescent="0.25">
      <c r="E1760" s="4"/>
    </row>
    <row r="1761" spans="5:5" x14ac:dyDescent="0.25">
      <c r="E1761" s="4"/>
    </row>
    <row r="1762" spans="5:5" x14ac:dyDescent="0.25">
      <c r="E1762" s="4"/>
    </row>
    <row r="1763" spans="5:5" x14ac:dyDescent="0.25">
      <c r="E1763" s="4"/>
    </row>
    <row r="1764" spans="5:5" x14ac:dyDescent="0.25">
      <c r="E1764" s="4"/>
    </row>
    <row r="1765" spans="5:5" x14ac:dyDescent="0.25">
      <c r="E1765" s="4"/>
    </row>
    <row r="1766" spans="5:5" x14ac:dyDescent="0.25">
      <c r="E1766" s="4"/>
    </row>
    <row r="1767" spans="5:5" x14ac:dyDescent="0.25">
      <c r="E1767" s="4"/>
    </row>
    <row r="1768" spans="5:5" x14ac:dyDescent="0.25">
      <c r="E1768" s="4"/>
    </row>
    <row r="1769" spans="5:5" x14ac:dyDescent="0.25">
      <c r="E1769" s="4"/>
    </row>
    <row r="1770" spans="5:5" x14ac:dyDescent="0.25">
      <c r="E1770" s="4"/>
    </row>
    <row r="1771" spans="5:5" x14ac:dyDescent="0.25">
      <c r="E1771" s="4"/>
    </row>
    <row r="1772" spans="5:5" x14ac:dyDescent="0.25">
      <c r="E1772" s="4"/>
    </row>
    <row r="1773" spans="5:5" x14ac:dyDescent="0.25">
      <c r="E1773" s="4"/>
    </row>
    <row r="1774" spans="5:5" x14ac:dyDescent="0.25">
      <c r="E1774" s="4"/>
    </row>
    <row r="1775" spans="5:5" x14ac:dyDescent="0.25">
      <c r="E1775" s="4"/>
    </row>
    <row r="1776" spans="5:5" x14ac:dyDescent="0.25">
      <c r="E1776" s="4"/>
    </row>
    <row r="1777" spans="5:5" x14ac:dyDescent="0.25">
      <c r="E1777" s="4"/>
    </row>
    <row r="1778" spans="5:5" x14ac:dyDescent="0.25">
      <c r="E1778" s="4"/>
    </row>
    <row r="1779" spans="5:5" x14ac:dyDescent="0.25">
      <c r="E1779" s="4"/>
    </row>
    <row r="1780" spans="5:5" x14ac:dyDescent="0.25">
      <c r="E1780" s="4"/>
    </row>
    <row r="1781" spans="5:5" x14ac:dyDescent="0.25">
      <c r="E1781" s="4"/>
    </row>
    <row r="1782" spans="5:5" x14ac:dyDescent="0.25">
      <c r="E1782" s="4"/>
    </row>
    <row r="1783" spans="5:5" x14ac:dyDescent="0.25">
      <c r="E1783" s="4"/>
    </row>
    <row r="1784" spans="5:5" x14ac:dyDescent="0.25">
      <c r="E1784" s="4"/>
    </row>
    <row r="1785" spans="5:5" x14ac:dyDescent="0.25">
      <c r="E1785" s="4"/>
    </row>
    <row r="1786" spans="5:5" x14ac:dyDescent="0.25">
      <c r="E1786" s="4"/>
    </row>
    <row r="1787" spans="5:5" x14ac:dyDescent="0.25">
      <c r="E1787" s="4"/>
    </row>
    <row r="1788" spans="5:5" x14ac:dyDescent="0.25">
      <c r="E1788" s="4"/>
    </row>
    <row r="1789" spans="5:5" x14ac:dyDescent="0.25">
      <c r="E1789" s="4"/>
    </row>
    <row r="1790" spans="5:5" x14ac:dyDescent="0.25">
      <c r="E1790" s="4"/>
    </row>
    <row r="1791" spans="5:5" x14ac:dyDescent="0.25">
      <c r="E1791" s="4"/>
    </row>
    <row r="1792" spans="5:5" x14ac:dyDescent="0.25">
      <c r="E1792" s="4"/>
    </row>
    <row r="1793" spans="5:5" x14ac:dyDescent="0.25">
      <c r="E1793" s="4"/>
    </row>
    <row r="1794" spans="5:5" x14ac:dyDescent="0.25">
      <c r="E1794" s="4"/>
    </row>
    <row r="1795" spans="5:5" x14ac:dyDescent="0.25">
      <c r="E1795" s="4"/>
    </row>
    <row r="1796" spans="5:5" x14ac:dyDescent="0.25">
      <c r="E1796" s="4"/>
    </row>
    <row r="1797" spans="5:5" x14ac:dyDescent="0.25">
      <c r="E1797" s="4"/>
    </row>
    <row r="1798" spans="5:5" x14ac:dyDescent="0.25">
      <c r="E1798" s="4"/>
    </row>
    <row r="1799" spans="5:5" x14ac:dyDescent="0.25">
      <c r="E1799" s="4"/>
    </row>
    <row r="1800" spans="5:5" x14ac:dyDescent="0.25">
      <c r="E1800" s="4"/>
    </row>
    <row r="1801" spans="5:5" x14ac:dyDescent="0.25">
      <c r="E1801" s="4"/>
    </row>
    <row r="1802" spans="5:5" x14ac:dyDescent="0.25">
      <c r="E1802" s="4"/>
    </row>
    <row r="1803" spans="5:5" x14ac:dyDescent="0.25">
      <c r="E1803" s="4"/>
    </row>
    <row r="1804" spans="5:5" x14ac:dyDescent="0.25">
      <c r="E1804" s="4"/>
    </row>
    <row r="1805" spans="5:5" x14ac:dyDescent="0.25">
      <c r="E1805" s="4"/>
    </row>
    <row r="1806" spans="5:5" x14ac:dyDescent="0.25">
      <c r="E1806" s="4"/>
    </row>
    <row r="1807" spans="5:5" x14ac:dyDescent="0.25">
      <c r="E1807" s="4"/>
    </row>
    <row r="1808" spans="5:5" x14ac:dyDescent="0.25">
      <c r="E1808" s="4"/>
    </row>
    <row r="1809" spans="5:5" x14ac:dyDescent="0.25">
      <c r="E1809" s="4"/>
    </row>
    <row r="1810" spans="5:5" x14ac:dyDescent="0.25">
      <c r="E1810" s="4"/>
    </row>
    <row r="1811" spans="5:5" x14ac:dyDescent="0.25">
      <c r="E1811" s="4"/>
    </row>
    <row r="1812" spans="5:5" x14ac:dyDescent="0.25">
      <c r="E1812" s="4"/>
    </row>
    <row r="1813" spans="5:5" x14ac:dyDescent="0.25">
      <c r="E1813" s="4"/>
    </row>
    <row r="1814" spans="5:5" x14ac:dyDescent="0.25">
      <c r="E1814" s="4"/>
    </row>
    <row r="1815" spans="5:5" x14ac:dyDescent="0.25">
      <c r="E1815" s="4"/>
    </row>
    <row r="1816" spans="5:5" x14ac:dyDescent="0.25">
      <c r="E1816" s="4"/>
    </row>
    <row r="1817" spans="5:5" x14ac:dyDescent="0.25">
      <c r="E1817" s="4"/>
    </row>
    <row r="1818" spans="5:5" x14ac:dyDescent="0.25">
      <c r="E1818" s="4"/>
    </row>
    <row r="1819" spans="5:5" x14ac:dyDescent="0.25">
      <c r="E1819" s="4"/>
    </row>
    <row r="1820" spans="5:5" x14ac:dyDescent="0.25">
      <c r="E1820" s="4"/>
    </row>
    <row r="1821" spans="5:5" x14ac:dyDescent="0.25">
      <c r="E1821" s="4"/>
    </row>
    <row r="1822" spans="5:5" x14ac:dyDescent="0.25">
      <c r="E1822" s="4"/>
    </row>
    <row r="1823" spans="5:5" x14ac:dyDescent="0.25">
      <c r="E1823" s="4"/>
    </row>
    <row r="1824" spans="5:5" x14ac:dyDescent="0.25">
      <c r="E1824" s="4"/>
    </row>
    <row r="1825" spans="5:5" x14ac:dyDescent="0.25">
      <c r="E1825" s="4"/>
    </row>
    <row r="1826" spans="5:5" x14ac:dyDescent="0.25">
      <c r="E1826" s="4"/>
    </row>
    <row r="1827" spans="5:5" x14ac:dyDescent="0.25">
      <c r="E1827" s="4"/>
    </row>
    <row r="1828" spans="5:5" x14ac:dyDescent="0.25">
      <c r="E1828" s="4"/>
    </row>
    <row r="1829" spans="5:5" x14ac:dyDescent="0.25">
      <c r="E1829" s="4"/>
    </row>
    <row r="1830" spans="5:5" x14ac:dyDescent="0.25">
      <c r="E1830" s="4"/>
    </row>
    <row r="1831" spans="5:5" x14ac:dyDescent="0.25">
      <c r="E1831" s="4"/>
    </row>
    <row r="1832" spans="5:5" x14ac:dyDescent="0.25">
      <c r="E1832" s="4"/>
    </row>
    <row r="1833" spans="5:5" x14ac:dyDescent="0.25">
      <c r="E1833" s="4"/>
    </row>
    <row r="1834" spans="5:5" x14ac:dyDescent="0.25">
      <c r="E1834" s="4"/>
    </row>
    <row r="1835" spans="5:5" x14ac:dyDescent="0.25">
      <c r="E1835" s="4"/>
    </row>
    <row r="1836" spans="5:5" x14ac:dyDescent="0.25">
      <c r="E1836" s="4"/>
    </row>
    <row r="1837" spans="5:5" x14ac:dyDescent="0.25">
      <c r="E1837" s="4"/>
    </row>
    <row r="1838" spans="5:5" x14ac:dyDescent="0.25">
      <c r="E1838" s="4"/>
    </row>
    <row r="1839" spans="5:5" x14ac:dyDescent="0.25">
      <c r="E1839" s="4"/>
    </row>
    <row r="1840" spans="5:5" x14ac:dyDescent="0.25">
      <c r="E1840" s="4"/>
    </row>
    <row r="1841" spans="5:5" x14ac:dyDescent="0.25">
      <c r="E1841" s="4"/>
    </row>
    <row r="1842" spans="5:5" x14ac:dyDescent="0.25">
      <c r="E1842" s="4"/>
    </row>
    <row r="1843" spans="5:5" x14ac:dyDescent="0.25">
      <c r="E1843" s="4"/>
    </row>
    <row r="1844" spans="5:5" x14ac:dyDescent="0.25">
      <c r="E1844" s="4"/>
    </row>
    <row r="1845" spans="5:5" x14ac:dyDescent="0.25">
      <c r="E1845" s="4"/>
    </row>
    <row r="1846" spans="5:5" x14ac:dyDescent="0.25">
      <c r="E1846" s="4"/>
    </row>
    <row r="1847" spans="5:5" x14ac:dyDescent="0.25">
      <c r="E1847" s="4"/>
    </row>
    <row r="1848" spans="5:5" x14ac:dyDescent="0.25">
      <c r="E1848" s="4"/>
    </row>
    <row r="1849" spans="5:5" x14ac:dyDescent="0.25">
      <c r="E1849" s="4"/>
    </row>
    <row r="1850" spans="5:5" x14ac:dyDescent="0.25">
      <c r="E1850" s="4"/>
    </row>
    <row r="1851" spans="5:5" x14ac:dyDescent="0.25">
      <c r="E1851" s="4"/>
    </row>
    <row r="1852" spans="5:5" x14ac:dyDescent="0.25">
      <c r="E1852" s="4"/>
    </row>
    <row r="1853" spans="5:5" x14ac:dyDescent="0.25">
      <c r="E1853" s="4"/>
    </row>
    <row r="1854" spans="5:5" x14ac:dyDescent="0.25">
      <c r="E1854" s="4"/>
    </row>
    <row r="1855" spans="5:5" x14ac:dyDescent="0.25">
      <c r="E1855" s="4"/>
    </row>
    <row r="1856" spans="5:5" x14ac:dyDescent="0.25">
      <c r="E1856" s="4"/>
    </row>
    <row r="1857" spans="5:5" x14ac:dyDescent="0.25">
      <c r="E1857" s="4"/>
    </row>
    <row r="1858" spans="5:5" x14ac:dyDescent="0.25">
      <c r="E1858" s="4"/>
    </row>
    <row r="1859" spans="5:5" x14ac:dyDescent="0.25">
      <c r="E1859" s="4"/>
    </row>
    <row r="1860" spans="5:5" x14ac:dyDescent="0.25">
      <c r="E1860" s="4"/>
    </row>
    <row r="1861" spans="5:5" x14ac:dyDescent="0.25">
      <c r="E1861" s="4"/>
    </row>
    <row r="1862" spans="5:5" x14ac:dyDescent="0.25">
      <c r="E1862" s="4"/>
    </row>
    <row r="1863" spans="5:5" x14ac:dyDescent="0.25">
      <c r="E1863" s="4"/>
    </row>
    <row r="1864" spans="5:5" x14ac:dyDescent="0.25">
      <c r="E1864" s="4"/>
    </row>
    <row r="1865" spans="5:5" x14ac:dyDescent="0.25">
      <c r="E1865" s="4"/>
    </row>
    <row r="1866" spans="5:5" x14ac:dyDescent="0.25">
      <c r="E1866" s="4"/>
    </row>
    <row r="1867" spans="5:5" x14ac:dyDescent="0.25">
      <c r="E1867" s="4"/>
    </row>
    <row r="1868" spans="5:5" x14ac:dyDescent="0.25">
      <c r="E1868" s="4"/>
    </row>
    <row r="1869" spans="5:5" x14ac:dyDescent="0.25">
      <c r="E1869" s="4"/>
    </row>
    <row r="1870" spans="5:5" x14ac:dyDescent="0.25">
      <c r="E1870" s="4"/>
    </row>
    <row r="1871" spans="5:5" x14ac:dyDescent="0.25">
      <c r="E1871" s="4"/>
    </row>
    <row r="1872" spans="5:5" x14ac:dyDescent="0.25">
      <c r="E1872" s="4"/>
    </row>
    <row r="1873" spans="5:5" x14ac:dyDescent="0.25">
      <c r="E1873" s="4"/>
    </row>
    <row r="1874" spans="5:5" x14ac:dyDescent="0.25">
      <c r="E1874" s="4"/>
    </row>
    <row r="1875" spans="5:5" x14ac:dyDescent="0.25">
      <c r="E1875" s="4"/>
    </row>
    <row r="1876" spans="5:5" x14ac:dyDescent="0.25">
      <c r="E1876" s="4"/>
    </row>
    <row r="1877" spans="5:5" x14ac:dyDescent="0.25">
      <c r="E1877" s="4"/>
    </row>
    <row r="1878" spans="5:5" x14ac:dyDescent="0.25">
      <c r="E1878" s="4"/>
    </row>
    <row r="1879" spans="5:5" x14ac:dyDescent="0.25">
      <c r="E1879" s="4"/>
    </row>
    <row r="1880" spans="5:5" x14ac:dyDescent="0.25">
      <c r="E1880" s="4"/>
    </row>
    <row r="1881" spans="5:5" x14ac:dyDescent="0.25">
      <c r="E1881" s="4"/>
    </row>
    <row r="1882" spans="5:5" x14ac:dyDescent="0.25">
      <c r="E1882" s="4"/>
    </row>
    <row r="1883" spans="5:5" x14ac:dyDescent="0.25">
      <c r="E1883" s="4"/>
    </row>
    <row r="1884" spans="5:5" x14ac:dyDescent="0.25">
      <c r="E1884" s="4"/>
    </row>
    <row r="1885" spans="5:5" x14ac:dyDescent="0.25">
      <c r="E1885" s="4"/>
    </row>
    <row r="1886" spans="5:5" x14ac:dyDescent="0.25">
      <c r="E1886" s="4"/>
    </row>
    <row r="1887" spans="5:5" x14ac:dyDescent="0.25">
      <c r="E1887" s="4"/>
    </row>
    <row r="1888" spans="5:5" x14ac:dyDescent="0.25">
      <c r="E1888" s="4"/>
    </row>
    <row r="1889" spans="5:5" x14ac:dyDescent="0.25">
      <c r="E1889" s="4"/>
    </row>
    <row r="1890" spans="5:5" x14ac:dyDescent="0.25">
      <c r="E1890" s="4"/>
    </row>
    <row r="1891" spans="5:5" x14ac:dyDescent="0.25">
      <c r="E1891" s="4"/>
    </row>
    <row r="1892" spans="5:5" x14ac:dyDescent="0.25">
      <c r="E1892" s="4"/>
    </row>
    <row r="1893" spans="5:5" x14ac:dyDescent="0.25">
      <c r="E1893" s="4"/>
    </row>
    <row r="1894" spans="5:5" x14ac:dyDescent="0.25">
      <c r="E1894" s="4"/>
    </row>
    <row r="1895" spans="5:5" x14ac:dyDescent="0.25">
      <c r="E1895" s="4"/>
    </row>
    <row r="1896" spans="5:5" x14ac:dyDescent="0.25">
      <c r="E1896" s="4"/>
    </row>
    <row r="1897" spans="5:5" x14ac:dyDescent="0.25">
      <c r="E1897" s="4"/>
    </row>
    <row r="1898" spans="5:5" x14ac:dyDescent="0.25">
      <c r="E1898" s="4"/>
    </row>
    <row r="1899" spans="5:5" x14ac:dyDescent="0.25">
      <c r="E1899" s="4"/>
    </row>
    <row r="1900" spans="5:5" x14ac:dyDescent="0.25">
      <c r="E1900" s="4"/>
    </row>
    <row r="1901" spans="5:5" x14ac:dyDescent="0.25">
      <c r="E1901" s="4"/>
    </row>
    <row r="1902" spans="5:5" x14ac:dyDescent="0.25">
      <c r="E1902" s="4"/>
    </row>
    <row r="1903" spans="5:5" x14ac:dyDescent="0.25">
      <c r="E1903" s="4"/>
    </row>
    <row r="1904" spans="5:5" x14ac:dyDescent="0.25">
      <c r="E1904" s="4"/>
    </row>
    <row r="1905" spans="5:5" x14ac:dyDescent="0.25">
      <c r="E1905" s="4"/>
    </row>
    <row r="1906" spans="5:5" x14ac:dyDescent="0.25">
      <c r="E1906" s="4"/>
    </row>
    <row r="1907" spans="5:5" x14ac:dyDescent="0.25">
      <c r="E1907" s="4"/>
    </row>
    <row r="1908" spans="5:5" x14ac:dyDescent="0.25">
      <c r="E1908" s="4"/>
    </row>
    <row r="1909" spans="5:5" x14ac:dyDescent="0.25">
      <c r="E1909" s="4"/>
    </row>
    <row r="1910" spans="5:5" x14ac:dyDescent="0.25">
      <c r="E1910" s="4"/>
    </row>
    <row r="1911" spans="5:5" x14ac:dyDescent="0.25">
      <c r="E1911" s="4"/>
    </row>
    <row r="1912" spans="5:5" x14ac:dyDescent="0.25">
      <c r="E1912" s="4"/>
    </row>
    <row r="1913" spans="5:5" x14ac:dyDescent="0.25">
      <c r="E1913" s="4"/>
    </row>
    <row r="1914" spans="5:5" x14ac:dyDescent="0.25">
      <c r="E1914" s="4"/>
    </row>
    <row r="1915" spans="5:5" x14ac:dyDescent="0.25">
      <c r="E1915" s="4"/>
    </row>
    <row r="1916" spans="5:5" x14ac:dyDescent="0.25">
      <c r="E1916" s="4"/>
    </row>
    <row r="1917" spans="5:5" x14ac:dyDescent="0.25">
      <c r="E1917" s="4"/>
    </row>
    <row r="1918" spans="5:5" x14ac:dyDescent="0.25">
      <c r="E1918" s="4"/>
    </row>
    <row r="1919" spans="5:5" x14ac:dyDescent="0.25">
      <c r="E1919" s="4"/>
    </row>
    <row r="1920" spans="5:5" x14ac:dyDescent="0.25">
      <c r="E1920" s="4"/>
    </row>
    <row r="1921" spans="5:5" x14ac:dyDescent="0.25">
      <c r="E1921" s="4"/>
    </row>
    <row r="1922" spans="5:5" x14ac:dyDescent="0.25">
      <c r="E1922" s="4"/>
    </row>
    <row r="1923" spans="5:5" x14ac:dyDescent="0.25">
      <c r="E1923" s="4"/>
    </row>
    <row r="1924" spans="5:5" x14ac:dyDescent="0.25">
      <c r="E1924" s="4"/>
    </row>
    <row r="1925" spans="5:5" x14ac:dyDescent="0.25">
      <c r="E1925" s="4"/>
    </row>
    <row r="1926" spans="5:5" x14ac:dyDescent="0.25">
      <c r="E1926" s="4"/>
    </row>
    <row r="1927" spans="5:5" x14ac:dyDescent="0.25">
      <c r="E1927" s="4"/>
    </row>
    <row r="1928" spans="5:5" x14ac:dyDescent="0.25">
      <c r="E1928" s="4"/>
    </row>
    <row r="1929" spans="5:5" x14ac:dyDescent="0.25">
      <c r="E1929" s="4"/>
    </row>
    <row r="1930" spans="5:5" x14ac:dyDescent="0.25">
      <c r="E1930" s="4"/>
    </row>
    <row r="1931" spans="5:5" x14ac:dyDescent="0.25">
      <c r="E1931" s="4"/>
    </row>
    <row r="1932" spans="5:5" x14ac:dyDescent="0.25">
      <c r="E1932" s="4"/>
    </row>
    <row r="1933" spans="5:5" x14ac:dyDescent="0.25">
      <c r="E1933" s="4"/>
    </row>
    <row r="1934" spans="5:5" x14ac:dyDescent="0.25">
      <c r="E1934" s="4"/>
    </row>
    <row r="1935" spans="5:5" x14ac:dyDescent="0.25">
      <c r="E1935" s="4"/>
    </row>
    <row r="1936" spans="5:5" x14ac:dyDescent="0.25">
      <c r="E1936" s="4"/>
    </row>
    <row r="1937" spans="5:5" x14ac:dyDescent="0.25">
      <c r="E1937" s="4"/>
    </row>
    <row r="1938" spans="5:5" x14ac:dyDescent="0.25">
      <c r="E1938" s="4"/>
    </row>
    <row r="1939" spans="5:5" x14ac:dyDescent="0.25">
      <c r="E1939" s="4"/>
    </row>
    <row r="1940" spans="5:5" x14ac:dyDescent="0.25">
      <c r="E1940" s="4"/>
    </row>
    <row r="1941" spans="5:5" x14ac:dyDescent="0.25">
      <c r="E1941" s="4"/>
    </row>
    <row r="1942" spans="5:5" x14ac:dyDescent="0.25">
      <c r="E1942" s="4"/>
    </row>
    <row r="1943" spans="5:5" x14ac:dyDescent="0.25">
      <c r="E1943" s="4"/>
    </row>
    <row r="1944" spans="5:5" x14ac:dyDescent="0.25">
      <c r="E1944" s="4"/>
    </row>
    <row r="1945" spans="5:5" x14ac:dyDescent="0.25">
      <c r="E1945" s="4"/>
    </row>
    <row r="1946" spans="5:5" x14ac:dyDescent="0.25">
      <c r="E1946" s="4"/>
    </row>
    <row r="1947" spans="5:5" x14ac:dyDescent="0.25">
      <c r="E1947" s="4"/>
    </row>
    <row r="1948" spans="5:5" x14ac:dyDescent="0.25">
      <c r="E1948" s="4"/>
    </row>
    <row r="1949" spans="5:5" x14ac:dyDescent="0.25">
      <c r="E1949" s="4"/>
    </row>
    <row r="1950" spans="5:5" x14ac:dyDescent="0.25">
      <c r="E1950" s="4"/>
    </row>
    <row r="1951" spans="5:5" x14ac:dyDescent="0.25">
      <c r="E1951" s="4"/>
    </row>
    <row r="1952" spans="5:5" x14ac:dyDescent="0.25">
      <c r="E1952" s="4"/>
    </row>
    <row r="1953" spans="5:5" x14ac:dyDescent="0.25">
      <c r="E1953" s="4"/>
    </row>
    <row r="1954" spans="5:5" x14ac:dyDescent="0.25">
      <c r="E1954" s="4"/>
    </row>
    <row r="1955" spans="5:5" x14ac:dyDescent="0.25">
      <c r="E1955" s="4"/>
    </row>
    <row r="1956" spans="5:5" x14ac:dyDescent="0.25">
      <c r="E1956" s="4"/>
    </row>
    <row r="1957" spans="5:5" x14ac:dyDescent="0.25">
      <c r="E1957" s="4"/>
    </row>
    <row r="1958" spans="5:5" x14ac:dyDescent="0.25">
      <c r="E1958" s="4"/>
    </row>
    <row r="1959" spans="5:5" x14ac:dyDescent="0.25">
      <c r="E1959" s="4"/>
    </row>
    <row r="1960" spans="5:5" x14ac:dyDescent="0.25">
      <c r="E1960" s="4"/>
    </row>
    <row r="1961" spans="5:5" x14ac:dyDescent="0.25">
      <c r="E1961" s="4"/>
    </row>
    <row r="1962" spans="5:5" x14ac:dyDescent="0.25">
      <c r="E1962" s="4"/>
    </row>
    <row r="1963" spans="5:5" x14ac:dyDescent="0.25">
      <c r="E1963" s="4"/>
    </row>
    <row r="1964" spans="5:5" x14ac:dyDescent="0.25">
      <c r="E1964" s="4"/>
    </row>
    <row r="1965" spans="5:5" x14ac:dyDescent="0.25">
      <c r="E1965" s="4"/>
    </row>
    <row r="1966" spans="5:5" x14ac:dyDescent="0.25">
      <c r="E1966" s="4"/>
    </row>
    <row r="1967" spans="5:5" x14ac:dyDescent="0.25">
      <c r="E1967" s="4"/>
    </row>
    <row r="1968" spans="5:5" x14ac:dyDescent="0.25">
      <c r="E1968" s="4"/>
    </row>
    <row r="1969" spans="5:5" x14ac:dyDescent="0.25">
      <c r="E1969" s="4"/>
    </row>
    <row r="1970" spans="5:5" x14ac:dyDescent="0.25">
      <c r="E1970" s="4"/>
    </row>
    <row r="1971" spans="5:5" x14ac:dyDescent="0.25">
      <c r="E1971" s="4"/>
    </row>
    <row r="1972" spans="5:5" x14ac:dyDescent="0.25">
      <c r="E1972" s="4"/>
    </row>
    <row r="1973" spans="5:5" x14ac:dyDescent="0.25">
      <c r="E1973" s="4"/>
    </row>
    <row r="1974" spans="5:5" x14ac:dyDescent="0.25">
      <c r="E1974" s="4"/>
    </row>
    <row r="1975" spans="5:5" x14ac:dyDescent="0.25">
      <c r="E1975" s="4"/>
    </row>
    <row r="1976" spans="5:5" x14ac:dyDescent="0.25">
      <c r="E1976" s="4"/>
    </row>
    <row r="1977" spans="5:5" x14ac:dyDescent="0.25">
      <c r="E1977" s="4"/>
    </row>
    <row r="1978" spans="5:5" x14ac:dyDescent="0.25">
      <c r="E1978" s="4"/>
    </row>
    <row r="1979" spans="5:5" x14ac:dyDescent="0.25">
      <c r="E1979" s="4"/>
    </row>
    <row r="1980" spans="5:5" x14ac:dyDescent="0.25">
      <c r="E1980" s="4"/>
    </row>
    <row r="1981" spans="5:5" x14ac:dyDescent="0.25">
      <c r="E1981" s="4"/>
    </row>
    <row r="1982" spans="5:5" x14ac:dyDescent="0.25">
      <c r="E1982" s="4"/>
    </row>
    <row r="1983" spans="5:5" x14ac:dyDescent="0.25">
      <c r="E1983" s="4"/>
    </row>
    <row r="1984" spans="5:5" x14ac:dyDescent="0.25">
      <c r="E1984" s="4"/>
    </row>
    <row r="1985" spans="5:5" x14ac:dyDescent="0.25">
      <c r="E1985" s="4"/>
    </row>
    <row r="1986" spans="5:5" x14ac:dyDescent="0.25">
      <c r="E1986" s="4"/>
    </row>
    <row r="1987" spans="5:5" x14ac:dyDescent="0.25">
      <c r="E1987" s="4"/>
    </row>
    <row r="1988" spans="5:5" x14ac:dyDescent="0.25">
      <c r="E1988" s="4"/>
    </row>
    <row r="1989" spans="5:5" x14ac:dyDescent="0.25">
      <c r="E1989" s="4"/>
    </row>
    <row r="1990" spans="5:5" x14ac:dyDescent="0.25">
      <c r="E1990" s="4"/>
    </row>
    <row r="1991" spans="5:5" x14ac:dyDescent="0.25">
      <c r="E1991" s="4"/>
    </row>
    <row r="1992" spans="5:5" x14ac:dyDescent="0.25">
      <c r="E1992" s="4"/>
    </row>
    <row r="1993" spans="5:5" x14ac:dyDescent="0.25">
      <c r="E1993" s="4"/>
    </row>
    <row r="1994" spans="5:5" x14ac:dyDescent="0.25">
      <c r="E1994" s="4"/>
    </row>
    <row r="1995" spans="5:5" x14ac:dyDescent="0.25">
      <c r="E1995" s="4"/>
    </row>
    <row r="1996" spans="5:5" x14ac:dyDescent="0.25">
      <c r="E1996" s="4"/>
    </row>
    <row r="1997" spans="5:5" x14ac:dyDescent="0.25">
      <c r="E1997" s="4"/>
    </row>
    <row r="1998" spans="5:5" x14ac:dyDescent="0.25">
      <c r="E1998" s="4"/>
    </row>
    <row r="1999" spans="5:5" x14ac:dyDescent="0.25">
      <c r="E1999" s="4"/>
    </row>
    <row r="2000" spans="5:5" x14ac:dyDescent="0.25">
      <c r="E2000" s="4"/>
    </row>
    <row r="2001" spans="5:5" x14ac:dyDescent="0.25">
      <c r="E2001" s="4"/>
    </row>
    <row r="2002" spans="5:5" x14ac:dyDescent="0.25">
      <c r="E2002" s="4"/>
    </row>
    <row r="2003" spans="5:5" x14ac:dyDescent="0.25">
      <c r="E2003" s="4"/>
    </row>
    <row r="2004" spans="5:5" x14ac:dyDescent="0.25">
      <c r="E2004" s="4"/>
    </row>
    <row r="2005" spans="5:5" x14ac:dyDescent="0.25">
      <c r="E2005" s="4"/>
    </row>
    <row r="2006" spans="5:5" x14ac:dyDescent="0.25">
      <c r="E2006" s="4"/>
    </row>
    <row r="2007" spans="5:5" x14ac:dyDescent="0.25">
      <c r="E2007" s="4"/>
    </row>
    <row r="2008" spans="5:5" x14ac:dyDescent="0.25">
      <c r="E2008" s="4"/>
    </row>
    <row r="2009" spans="5:5" x14ac:dyDescent="0.25">
      <c r="E2009" s="4"/>
    </row>
    <row r="2010" spans="5:5" x14ac:dyDescent="0.25">
      <c r="E2010" s="4"/>
    </row>
    <row r="2011" spans="5:5" x14ac:dyDescent="0.25">
      <c r="E2011" s="4"/>
    </row>
    <row r="2012" spans="5:5" x14ac:dyDescent="0.25">
      <c r="E2012" s="4"/>
    </row>
    <row r="2013" spans="5:5" x14ac:dyDescent="0.25">
      <c r="E2013" s="4"/>
    </row>
    <row r="2014" spans="5:5" x14ac:dyDescent="0.25">
      <c r="E2014" s="4"/>
    </row>
    <row r="2015" spans="5:5" x14ac:dyDescent="0.25">
      <c r="E2015" s="4"/>
    </row>
    <row r="2016" spans="5:5" x14ac:dyDescent="0.25">
      <c r="E2016" s="4"/>
    </row>
    <row r="2017" spans="5:5" x14ac:dyDescent="0.25">
      <c r="E2017" s="4"/>
    </row>
    <row r="2018" spans="5:5" x14ac:dyDescent="0.25">
      <c r="E2018" s="4"/>
    </row>
    <row r="2019" spans="5:5" x14ac:dyDescent="0.25">
      <c r="E2019" s="4"/>
    </row>
    <row r="2020" spans="5:5" x14ac:dyDescent="0.25">
      <c r="E2020" s="4"/>
    </row>
    <row r="2021" spans="5:5" x14ac:dyDescent="0.25">
      <c r="E2021" s="4"/>
    </row>
    <row r="2022" spans="5:5" x14ac:dyDescent="0.25">
      <c r="E2022" s="4"/>
    </row>
    <row r="2023" spans="5:5" x14ac:dyDescent="0.25">
      <c r="E2023" s="4"/>
    </row>
    <row r="2024" spans="5:5" x14ac:dyDescent="0.25">
      <c r="E2024" s="4"/>
    </row>
    <row r="2025" spans="5:5" x14ac:dyDescent="0.25">
      <c r="E2025" s="4"/>
    </row>
    <row r="2026" spans="5:5" x14ac:dyDescent="0.25">
      <c r="E2026" s="4"/>
    </row>
    <row r="2027" spans="5:5" x14ac:dyDescent="0.25">
      <c r="E2027" s="4"/>
    </row>
    <row r="2028" spans="5:5" x14ac:dyDescent="0.25">
      <c r="E2028" s="4"/>
    </row>
    <row r="2029" spans="5:5" x14ac:dyDescent="0.25">
      <c r="E2029" s="4"/>
    </row>
    <row r="2030" spans="5:5" x14ac:dyDescent="0.25">
      <c r="E2030" s="4"/>
    </row>
    <row r="2031" spans="5:5" x14ac:dyDescent="0.25">
      <c r="E2031" s="4"/>
    </row>
    <row r="2032" spans="5:5" x14ac:dyDescent="0.25">
      <c r="E2032" s="4"/>
    </row>
    <row r="2033" spans="5:5" x14ac:dyDescent="0.25">
      <c r="E2033" s="4"/>
    </row>
    <row r="2034" spans="5:5" x14ac:dyDescent="0.25">
      <c r="E2034" s="4"/>
    </row>
    <row r="2035" spans="5:5" x14ac:dyDescent="0.25">
      <c r="E2035" s="4"/>
    </row>
    <row r="2036" spans="5:5" x14ac:dyDescent="0.25">
      <c r="E2036" s="4"/>
    </row>
    <row r="2037" spans="5:5" x14ac:dyDescent="0.25">
      <c r="E2037" s="4"/>
    </row>
    <row r="2038" spans="5:5" x14ac:dyDescent="0.25">
      <c r="E2038" s="4"/>
    </row>
    <row r="2039" spans="5:5" x14ac:dyDescent="0.25">
      <c r="E2039" s="4"/>
    </row>
    <row r="2040" spans="5:5" x14ac:dyDescent="0.25">
      <c r="E2040" s="4"/>
    </row>
    <row r="2041" spans="5:5" x14ac:dyDescent="0.25">
      <c r="E2041" s="4"/>
    </row>
    <row r="2042" spans="5:5" x14ac:dyDescent="0.25">
      <c r="E2042" s="4"/>
    </row>
    <row r="2043" spans="5:5" x14ac:dyDescent="0.25">
      <c r="E2043" s="4"/>
    </row>
    <row r="2044" spans="5:5" x14ac:dyDescent="0.25">
      <c r="E2044" s="4"/>
    </row>
    <row r="2045" spans="5:5" x14ac:dyDescent="0.25">
      <c r="E2045" s="4"/>
    </row>
    <row r="2046" spans="5:5" x14ac:dyDescent="0.25">
      <c r="E2046" s="4"/>
    </row>
    <row r="2047" spans="5:5" x14ac:dyDescent="0.25">
      <c r="E2047" s="4"/>
    </row>
    <row r="2048" spans="5:5" x14ac:dyDescent="0.25">
      <c r="E2048" s="4"/>
    </row>
    <row r="2049" spans="5:5" x14ac:dyDescent="0.25">
      <c r="E2049" s="4"/>
    </row>
    <row r="2050" spans="5:5" x14ac:dyDescent="0.25">
      <c r="E2050" s="4"/>
    </row>
    <row r="2051" spans="5:5" x14ac:dyDescent="0.25">
      <c r="E2051" s="4"/>
    </row>
    <row r="2052" spans="5:5" x14ac:dyDescent="0.25">
      <c r="E2052" s="4"/>
    </row>
    <row r="2053" spans="5:5" x14ac:dyDescent="0.25">
      <c r="E2053" s="4"/>
    </row>
    <row r="2054" spans="5:5" x14ac:dyDescent="0.25">
      <c r="E2054" s="4"/>
    </row>
    <row r="2055" spans="5:5" x14ac:dyDescent="0.25">
      <c r="E2055" s="4"/>
    </row>
    <row r="2056" spans="5:5" x14ac:dyDescent="0.25">
      <c r="E2056" s="4"/>
    </row>
    <row r="2057" spans="5:5" x14ac:dyDescent="0.25">
      <c r="E2057" s="4"/>
    </row>
    <row r="2058" spans="5:5" x14ac:dyDescent="0.25">
      <c r="E2058" s="4"/>
    </row>
    <row r="2059" spans="5:5" x14ac:dyDescent="0.25">
      <c r="E2059" s="4"/>
    </row>
    <row r="2060" spans="5:5" x14ac:dyDescent="0.25">
      <c r="E2060" s="4"/>
    </row>
    <row r="2061" spans="5:5" x14ac:dyDescent="0.25">
      <c r="E2061" s="4"/>
    </row>
    <row r="2062" spans="5:5" x14ac:dyDescent="0.25">
      <c r="E2062" s="4"/>
    </row>
    <row r="2063" spans="5:5" x14ac:dyDescent="0.25">
      <c r="E2063" s="4"/>
    </row>
    <row r="2064" spans="5:5" x14ac:dyDescent="0.25">
      <c r="E2064" s="4"/>
    </row>
    <row r="2065" spans="5:5" x14ac:dyDescent="0.25">
      <c r="E2065" s="4"/>
    </row>
    <row r="2066" spans="5:5" x14ac:dyDescent="0.25">
      <c r="E2066" s="4"/>
    </row>
    <row r="2067" spans="5:5" x14ac:dyDescent="0.25">
      <c r="E2067" s="4"/>
    </row>
    <row r="2068" spans="5:5" x14ac:dyDescent="0.25">
      <c r="E2068" s="4"/>
    </row>
    <row r="2069" spans="5:5" x14ac:dyDescent="0.25">
      <c r="E2069" s="4"/>
    </row>
    <row r="2070" spans="5:5" x14ac:dyDescent="0.25">
      <c r="E2070" s="4"/>
    </row>
    <row r="2071" spans="5:5" x14ac:dyDescent="0.25">
      <c r="E2071" s="4"/>
    </row>
    <row r="2072" spans="5:5" x14ac:dyDescent="0.25">
      <c r="E2072" s="4"/>
    </row>
    <row r="2073" spans="5:5" x14ac:dyDescent="0.25">
      <c r="E2073" s="4"/>
    </row>
    <row r="2074" spans="5:5" x14ac:dyDescent="0.25">
      <c r="E2074" s="4"/>
    </row>
    <row r="2075" spans="5:5" x14ac:dyDescent="0.25">
      <c r="E2075" s="4"/>
    </row>
    <row r="2076" spans="5:5" x14ac:dyDescent="0.25">
      <c r="E2076" s="4"/>
    </row>
    <row r="2077" spans="5:5" x14ac:dyDescent="0.25">
      <c r="E2077" s="4"/>
    </row>
    <row r="2078" spans="5:5" x14ac:dyDescent="0.25">
      <c r="E2078" s="4"/>
    </row>
    <row r="2079" spans="5:5" x14ac:dyDescent="0.25">
      <c r="E2079" s="4"/>
    </row>
    <row r="2080" spans="5:5" x14ac:dyDescent="0.25">
      <c r="E2080" s="4"/>
    </row>
    <row r="2081" spans="5:5" x14ac:dyDescent="0.25">
      <c r="E2081" s="4"/>
    </row>
    <row r="2082" spans="5:5" x14ac:dyDescent="0.25">
      <c r="E2082" s="4"/>
    </row>
    <row r="2083" spans="5:5" x14ac:dyDescent="0.25">
      <c r="E2083" s="4"/>
    </row>
    <row r="2084" spans="5:5" x14ac:dyDescent="0.25">
      <c r="E2084" s="4"/>
    </row>
    <row r="2085" spans="5:5" x14ac:dyDescent="0.25">
      <c r="E2085" s="4"/>
    </row>
    <row r="2086" spans="5:5" x14ac:dyDescent="0.25">
      <c r="E2086" s="4"/>
    </row>
    <row r="2087" spans="5:5" x14ac:dyDescent="0.25">
      <c r="E2087" s="4"/>
    </row>
    <row r="2088" spans="5:5" x14ac:dyDescent="0.25">
      <c r="E2088" s="4"/>
    </row>
    <row r="2089" spans="5:5" x14ac:dyDescent="0.25">
      <c r="E2089" s="4"/>
    </row>
    <row r="2090" spans="5:5" x14ac:dyDescent="0.25">
      <c r="E2090" s="4"/>
    </row>
    <row r="2091" spans="5:5" x14ac:dyDescent="0.25">
      <c r="E2091" s="4"/>
    </row>
    <row r="2092" spans="5:5" x14ac:dyDescent="0.25">
      <c r="E2092" s="4"/>
    </row>
    <row r="2093" spans="5:5" x14ac:dyDescent="0.25">
      <c r="E2093" s="4"/>
    </row>
    <row r="2094" spans="5:5" x14ac:dyDescent="0.25">
      <c r="E2094" s="4"/>
    </row>
    <row r="2095" spans="5:5" x14ac:dyDescent="0.25">
      <c r="E2095" s="4"/>
    </row>
    <row r="2096" spans="5:5" x14ac:dyDescent="0.25">
      <c r="E2096" s="4"/>
    </row>
    <row r="2097" spans="5:5" x14ac:dyDescent="0.25">
      <c r="E2097" s="4"/>
    </row>
    <row r="2098" spans="5:5" x14ac:dyDescent="0.25">
      <c r="E2098" s="4"/>
    </row>
    <row r="2099" spans="5:5" x14ac:dyDescent="0.25">
      <c r="E2099" s="4"/>
    </row>
    <row r="2100" spans="5:5" x14ac:dyDescent="0.25">
      <c r="E2100" s="4"/>
    </row>
    <row r="2101" spans="5:5" x14ac:dyDescent="0.25">
      <c r="E2101" s="4"/>
    </row>
    <row r="2102" spans="5:5" x14ac:dyDescent="0.25">
      <c r="E2102" s="4"/>
    </row>
    <row r="2103" spans="5:5" x14ac:dyDescent="0.25">
      <c r="E2103" s="4"/>
    </row>
    <row r="2104" spans="5:5" x14ac:dyDescent="0.25">
      <c r="E2104" s="4"/>
    </row>
    <row r="2105" spans="5:5" x14ac:dyDescent="0.25">
      <c r="E2105" s="4"/>
    </row>
    <row r="2106" spans="5:5" x14ac:dyDescent="0.25">
      <c r="E2106" s="4"/>
    </row>
    <row r="2107" spans="5:5" x14ac:dyDescent="0.25">
      <c r="E2107" s="4"/>
    </row>
    <row r="2108" spans="5:5" x14ac:dyDescent="0.25">
      <c r="E2108" s="4"/>
    </row>
    <row r="2109" spans="5:5" x14ac:dyDescent="0.25">
      <c r="E2109" s="4"/>
    </row>
    <row r="2110" spans="5:5" x14ac:dyDescent="0.25">
      <c r="E2110" s="4"/>
    </row>
    <row r="2111" spans="5:5" x14ac:dyDescent="0.25">
      <c r="E2111" s="4"/>
    </row>
    <row r="2112" spans="5:5" x14ac:dyDescent="0.25">
      <c r="E2112" s="4"/>
    </row>
    <row r="2113" spans="5:5" x14ac:dyDescent="0.25">
      <c r="E2113" s="4"/>
    </row>
    <row r="2114" spans="5:5" x14ac:dyDescent="0.25">
      <c r="E2114" s="4"/>
    </row>
    <row r="2115" spans="5:5" x14ac:dyDescent="0.25">
      <c r="E2115" s="4"/>
    </row>
    <row r="2116" spans="5:5" x14ac:dyDescent="0.25">
      <c r="E2116" s="4"/>
    </row>
    <row r="2117" spans="5:5" x14ac:dyDescent="0.25">
      <c r="E2117" s="4"/>
    </row>
    <row r="2118" spans="5:5" x14ac:dyDescent="0.25">
      <c r="E2118" s="4"/>
    </row>
    <row r="2119" spans="5:5" x14ac:dyDescent="0.25">
      <c r="E2119" s="4"/>
    </row>
    <row r="2120" spans="5:5" x14ac:dyDescent="0.25">
      <c r="E2120" s="4"/>
    </row>
    <row r="2121" spans="5:5" x14ac:dyDescent="0.25">
      <c r="E2121" s="4"/>
    </row>
    <row r="2122" spans="5:5" x14ac:dyDescent="0.25">
      <c r="E2122" s="4"/>
    </row>
    <row r="2123" spans="5:5" x14ac:dyDescent="0.25">
      <c r="E2123" s="4"/>
    </row>
    <row r="2124" spans="5:5" x14ac:dyDescent="0.25">
      <c r="E2124" s="4"/>
    </row>
    <row r="2125" spans="5:5" x14ac:dyDescent="0.25">
      <c r="E2125" s="4"/>
    </row>
    <row r="2126" spans="5:5" x14ac:dyDescent="0.25">
      <c r="E2126" s="4"/>
    </row>
    <row r="2127" spans="5:5" x14ac:dyDescent="0.25">
      <c r="E2127" s="4"/>
    </row>
    <row r="2128" spans="5:5" x14ac:dyDescent="0.25">
      <c r="E2128" s="4"/>
    </row>
    <row r="2129" spans="5:5" x14ac:dyDescent="0.25">
      <c r="E2129" s="4"/>
    </row>
    <row r="2130" spans="5:5" x14ac:dyDescent="0.25">
      <c r="E2130" s="4"/>
    </row>
    <row r="2131" spans="5:5" x14ac:dyDescent="0.25">
      <c r="E2131" s="4"/>
    </row>
    <row r="2132" spans="5:5" x14ac:dyDescent="0.25">
      <c r="E2132" s="4"/>
    </row>
    <row r="2133" spans="5:5" x14ac:dyDescent="0.25">
      <c r="E2133" s="4"/>
    </row>
    <row r="2134" spans="5:5" x14ac:dyDescent="0.25">
      <c r="E2134" s="4"/>
    </row>
    <row r="2135" spans="5:5" x14ac:dyDescent="0.25">
      <c r="E2135" s="4"/>
    </row>
    <row r="2136" spans="5:5" x14ac:dyDescent="0.25">
      <c r="E2136" s="4"/>
    </row>
    <row r="2137" spans="5:5" x14ac:dyDescent="0.25">
      <c r="E2137" s="4"/>
    </row>
    <row r="2138" spans="5:5" x14ac:dyDescent="0.25">
      <c r="E2138" s="4"/>
    </row>
    <row r="2139" spans="5:5" x14ac:dyDescent="0.25">
      <c r="E2139" s="4"/>
    </row>
    <row r="2140" spans="5:5" x14ac:dyDescent="0.25">
      <c r="E2140" s="4"/>
    </row>
    <row r="2141" spans="5:5" x14ac:dyDescent="0.25">
      <c r="E2141" s="4"/>
    </row>
    <row r="2142" spans="5:5" x14ac:dyDescent="0.25">
      <c r="E2142" s="4"/>
    </row>
    <row r="2143" spans="5:5" x14ac:dyDescent="0.25">
      <c r="E2143" s="4"/>
    </row>
    <row r="2144" spans="5:5" x14ac:dyDescent="0.25">
      <c r="E2144" s="4"/>
    </row>
    <row r="2145" spans="5:5" x14ac:dyDescent="0.25">
      <c r="E2145" s="4"/>
    </row>
    <row r="2146" spans="5:5" x14ac:dyDescent="0.25">
      <c r="E2146" s="4"/>
    </row>
    <row r="2147" spans="5:5" x14ac:dyDescent="0.25">
      <c r="E2147" s="4"/>
    </row>
    <row r="2148" spans="5:5" x14ac:dyDescent="0.25">
      <c r="E2148" s="4"/>
    </row>
    <row r="2149" spans="5:5" x14ac:dyDescent="0.25">
      <c r="E2149" s="4"/>
    </row>
    <row r="2150" spans="5:5" x14ac:dyDescent="0.25">
      <c r="E2150" s="4"/>
    </row>
    <row r="2151" spans="5:5" x14ac:dyDescent="0.25">
      <c r="E2151" s="4"/>
    </row>
    <row r="2152" spans="5:5" x14ac:dyDescent="0.25">
      <c r="E2152" s="4"/>
    </row>
    <row r="2153" spans="5:5" x14ac:dyDescent="0.25">
      <c r="E2153" s="4"/>
    </row>
    <row r="2154" spans="5:5" x14ac:dyDescent="0.25">
      <c r="E2154" s="4"/>
    </row>
    <row r="2155" spans="5:5" x14ac:dyDescent="0.25">
      <c r="E2155" s="4"/>
    </row>
    <row r="2156" spans="5:5" x14ac:dyDescent="0.25">
      <c r="E2156" s="4"/>
    </row>
    <row r="2157" spans="5:5" x14ac:dyDescent="0.25">
      <c r="E2157" s="4"/>
    </row>
    <row r="2158" spans="5:5" x14ac:dyDescent="0.25">
      <c r="E2158" s="4"/>
    </row>
    <row r="2159" spans="5:5" x14ac:dyDescent="0.25">
      <c r="E2159" s="4"/>
    </row>
    <row r="2160" spans="5:5" x14ac:dyDescent="0.25">
      <c r="E2160" s="4"/>
    </row>
    <row r="2161" spans="5:5" x14ac:dyDescent="0.25">
      <c r="E2161" s="4"/>
    </row>
    <row r="2162" spans="5:5" x14ac:dyDescent="0.25">
      <c r="E2162" s="4"/>
    </row>
    <row r="2163" spans="5:5" x14ac:dyDescent="0.25">
      <c r="E2163" s="4"/>
    </row>
    <row r="2164" spans="5:5" x14ac:dyDescent="0.25">
      <c r="E2164" s="4"/>
    </row>
    <row r="2165" spans="5:5" x14ac:dyDescent="0.25">
      <c r="E2165" s="4"/>
    </row>
    <row r="2166" spans="5:5" x14ac:dyDescent="0.25">
      <c r="E2166" s="4"/>
    </row>
    <row r="2167" spans="5:5" x14ac:dyDescent="0.25">
      <c r="E2167" s="4"/>
    </row>
    <row r="2168" spans="5:5" x14ac:dyDescent="0.25">
      <c r="E2168" s="4"/>
    </row>
    <row r="2169" spans="5:5" x14ac:dyDescent="0.25">
      <c r="E2169" s="4"/>
    </row>
    <row r="2170" spans="5:5" x14ac:dyDescent="0.25">
      <c r="E2170" s="4"/>
    </row>
    <row r="2171" spans="5:5" x14ac:dyDescent="0.25">
      <c r="E2171" s="4"/>
    </row>
    <row r="2172" spans="5:5" x14ac:dyDescent="0.25">
      <c r="E2172" s="4"/>
    </row>
    <row r="2173" spans="5:5" x14ac:dyDescent="0.25">
      <c r="E2173" s="4"/>
    </row>
    <row r="2174" spans="5:5" x14ac:dyDescent="0.25">
      <c r="E2174" s="4"/>
    </row>
    <row r="2175" spans="5:5" x14ac:dyDescent="0.25">
      <c r="E2175" s="4"/>
    </row>
    <row r="2176" spans="5:5" x14ac:dyDescent="0.25">
      <c r="E2176" s="4"/>
    </row>
    <row r="2177" spans="5:5" x14ac:dyDescent="0.25">
      <c r="E2177" s="4"/>
    </row>
    <row r="2178" spans="5:5" x14ac:dyDescent="0.25">
      <c r="E2178" s="4"/>
    </row>
    <row r="2179" spans="5:5" x14ac:dyDescent="0.25">
      <c r="E2179" s="4"/>
    </row>
    <row r="2180" spans="5:5" x14ac:dyDescent="0.25">
      <c r="E2180" s="4"/>
    </row>
    <row r="2181" spans="5:5" x14ac:dyDescent="0.25">
      <c r="E2181" s="4"/>
    </row>
    <row r="2182" spans="5:5" x14ac:dyDescent="0.25">
      <c r="E2182" s="4"/>
    </row>
    <row r="2183" spans="5:5" x14ac:dyDescent="0.25">
      <c r="E2183" s="4"/>
    </row>
    <row r="2184" spans="5:5" x14ac:dyDescent="0.25">
      <c r="E2184" s="4"/>
    </row>
    <row r="2185" spans="5:5" x14ac:dyDescent="0.25">
      <c r="E2185" s="4"/>
    </row>
    <row r="2186" spans="5:5" x14ac:dyDescent="0.25">
      <c r="E2186" s="4"/>
    </row>
    <row r="2187" spans="5:5" x14ac:dyDescent="0.25">
      <c r="E2187" s="4"/>
    </row>
    <row r="2188" spans="5:5" x14ac:dyDescent="0.25">
      <c r="E2188" s="4"/>
    </row>
    <row r="2189" spans="5:5" x14ac:dyDescent="0.25">
      <c r="E2189" s="4"/>
    </row>
    <row r="2190" spans="5:5" x14ac:dyDescent="0.25">
      <c r="E2190" s="4"/>
    </row>
    <row r="2191" spans="5:5" x14ac:dyDescent="0.25">
      <c r="E2191" s="4"/>
    </row>
    <row r="2192" spans="5:5" x14ac:dyDescent="0.25">
      <c r="E2192" s="4"/>
    </row>
    <row r="2193" spans="5:5" x14ac:dyDescent="0.25">
      <c r="E2193" s="4"/>
    </row>
    <row r="2194" spans="5:5" x14ac:dyDescent="0.25">
      <c r="E2194" s="4"/>
    </row>
    <row r="2195" spans="5:5" x14ac:dyDescent="0.25">
      <c r="E2195" s="4"/>
    </row>
    <row r="2196" spans="5:5" x14ac:dyDescent="0.25">
      <c r="E2196" s="4"/>
    </row>
    <row r="2197" spans="5:5" x14ac:dyDescent="0.25">
      <c r="E2197" s="4"/>
    </row>
    <row r="2198" spans="5:5" x14ac:dyDescent="0.25">
      <c r="E2198" s="4"/>
    </row>
    <row r="2199" spans="5:5" x14ac:dyDescent="0.25">
      <c r="E2199" s="4"/>
    </row>
    <row r="2200" spans="5:5" x14ac:dyDescent="0.25">
      <c r="E2200" s="4"/>
    </row>
    <row r="2201" spans="5:5" x14ac:dyDescent="0.25">
      <c r="E2201" s="4"/>
    </row>
    <row r="2202" spans="5:5" x14ac:dyDescent="0.25">
      <c r="E2202" s="4"/>
    </row>
    <row r="2203" spans="5:5" x14ac:dyDescent="0.25">
      <c r="E2203" s="4"/>
    </row>
    <row r="2204" spans="5:5" x14ac:dyDescent="0.25">
      <c r="E2204" s="4"/>
    </row>
    <row r="2205" spans="5:5" x14ac:dyDescent="0.25">
      <c r="E2205" s="4"/>
    </row>
    <row r="2206" spans="5:5" x14ac:dyDescent="0.25">
      <c r="E2206" s="4"/>
    </row>
    <row r="2207" spans="5:5" x14ac:dyDescent="0.25">
      <c r="E2207" s="4"/>
    </row>
    <row r="2208" spans="5:5" x14ac:dyDescent="0.25">
      <c r="E2208" s="4"/>
    </row>
    <row r="2209" spans="5:5" x14ac:dyDescent="0.25">
      <c r="E2209" s="4"/>
    </row>
    <row r="2210" spans="5:5" x14ac:dyDescent="0.25">
      <c r="E2210" s="4"/>
    </row>
    <row r="2211" spans="5:5" x14ac:dyDescent="0.25">
      <c r="E2211" s="4"/>
    </row>
    <row r="2212" spans="5:5" x14ac:dyDescent="0.25">
      <c r="E2212" s="4"/>
    </row>
    <row r="2213" spans="5:5" x14ac:dyDescent="0.25">
      <c r="E2213" s="4"/>
    </row>
    <row r="2214" spans="5:5" x14ac:dyDescent="0.25">
      <c r="E2214" s="4"/>
    </row>
    <row r="2215" spans="5:5" x14ac:dyDescent="0.25">
      <c r="E2215" s="4"/>
    </row>
    <row r="2216" spans="5:5" x14ac:dyDescent="0.25">
      <c r="E2216" s="4"/>
    </row>
    <row r="2217" spans="5:5" x14ac:dyDescent="0.25">
      <c r="E2217" s="4"/>
    </row>
    <row r="2218" spans="5:5" x14ac:dyDescent="0.25">
      <c r="E2218" s="4"/>
    </row>
    <row r="2219" spans="5:5" x14ac:dyDescent="0.25">
      <c r="E2219" s="4"/>
    </row>
    <row r="2220" spans="5:5" x14ac:dyDescent="0.25">
      <c r="E2220" s="4"/>
    </row>
    <row r="2221" spans="5:5" x14ac:dyDescent="0.25">
      <c r="E2221" s="4"/>
    </row>
    <row r="2222" spans="5:5" x14ac:dyDescent="0.25">
      <c r="E2222" s="4"/>
    </row>
    <row r="2223" spans="5:5" x14ac:dyDescent="0.25">
      <c r="E2223" s="4"/>
    </row>
    <row r="2224" spans="5:5" x14ac:dyDescent="0.25">
      <c r="E2224" s="4"/>
    </row>
    <row r="2225" spans="5:5" x14ac:dyDescent="0.25">
      <c r="E2225" s="4"/>
    </row>
    <row r="2226" spans="5:5" x14ac:dyDescent="0.25">
      <c r="E2226" s="4"/>
    </row>
    <row r="2227" spans="5:5" x14ac:dyDescent="0.25">
      <c r="E2227" s="4"/>
    </row>
    <row r="2228" spans="5:5" x14ac:dyDescent="0.25">
      <c r="E2228" s="4"/>
    </row>
    <row r="2229" spans="5:5" x14ac:dyDescent="0.25">
      <c r="E2229" s="4"/>
    </row>
    <row r="2230" spans="5:5" x14ac:dyDescent="0.25">
      <c r="E2230" s="4"/>
    </row>
    <row r="2231" spans="5:5" x14ac:dyDescent="0.25">
      <c r="E2231" s="4"/>
    </row>
    <row r="2232" spans="5:5" x14ac:dyDescent="0.25">
      <c r="E2232" s="4"/>
    </row>
    <row r="2233" spans="5:5" x14ac:dyDescent="0.25">
      <c r="E2233" s="4"/>
    </row>
    <row r="2234" spans="5:5" x14ac:dyDescent="0.25">
      <c r="E2234" s="4"/>
    </row>
    <row r="2235" spans="5:5" x14ac:dyDescent="0.25">
      <c r="E2235" s="4"/>
    </row>
    <row r="2236" spans="5:5" x14ac:dyDescent="0.25">
      <c r="E2236" s="4"/>
    </row>
    <row r="2237" spans="5:5" x14ac:dyDescent="0.25">
      <c r="E2237" s="4"/>
    </row>
    <row r="2238" spans="5:5" x14ac:dyDescent="0.25">
      <c r="E2238" s="4"/>
    </row>
    <row r="2239" spans="5:5" x14ac:dyDescent="0.25">
      <c r="E2239" s="4"/>
    </row>
    <row r="2240" spans="5:5" x14ac:dyDescent="0.25">
      <c r="E2240" s="4"/>
    </row>
    <row r="2241" spans="5:5" x14ac:dyDescent="0.25">
      <c r="E2241" s="4"/>
    </row>
    <row r="2242" spans="5:5" x14ac:dyDescent="0.25">
      <c r="E2242" s="4"/>
    </row>
    <row r="2243" spans="5:5" x14ac:dyDescent="0.25">
      <c r="E2243" s="4"/>
    </row>
    <row r="2244" spans="5:5" x14ac:dyDescent="0.25">
      <c r="E2244" s="4"/>
    </row>
    <row r="2245" spans="5:5" x14ac:dyDescent="0.25">
      <c r="E2245" s="4"/>
    </row>
    <row r="2246" spans="5:5" x14ac:dyDescent="0.25">
      <c r="E2246" s="4"/>
    </row>
    <row r="2247" spans="5:5" x14ac:dyDescent="0.25">
      <c r="E2247" s="4"/>
    </row>
    <row r="2248" spans="5:5" x14ac:dyDescent="0.25">
      <c r="E2248" s="4"/>
    </row>
    <row r="2249" spans="5:5" x14ac:dyDescent="0.25">
      <c r="E2249" s="4"/>
    </row>
    <row r="2250" spans="5:5" x14ac:dyDescent="0.25">
      <c r="E2250" s="4"/>
    </row>
    <row r="2251" spans="5:5" x14ac:dyDescent="0.25">
      <c r="E2251" s="4"/>
    </row>
    <row r="2252" spans="5:5" x14ac:dyDescent="0.25">
      <c r="E2252" s="4"/>
    </row>
    <row r="2253" spans="5:5" x14ac:dyDescent="0.25">
      <c r="E2253" s="4"/>
    </row>
    <row r="2254" spans="5:5" x14ac:dyDescent="0.25">
      <c r="E2254" s="4"/>
    </row>
    <row r="2255" spans="5:5" x14ac:dyDescent="0.25">
      <c r="E2255" s="4"/>
    </row>
    <row r="2256" spans="5:5" x14ac:dyDescent="0.25">
      <c r="E2256" s="4"/>
    </row>
    <row r="2257" spans="5:5" x14ac:dyDescent="0.25">
      <c r="E2257" s="4"/>
    </row>
    <row r="2258" spans="5:5" x14ac:dyDescent="0.25">
      <c r="E2258" s="4"/>
    </row>
    <row r="2259" spans="5:5" x14ac:dyDescent="0.25">
      <c r="E2259" s="4"/>
    </row>
    <row r="2260" spans="5:5" x14ac:dyDescent="0.25">
      <c r="E2260" s="4"/>
    </row>
    <row r="2261" spans="5:5" x14ac:dyDescent="0.25">
      <c r="E2261" s="4"/>
    </row>
    <row r="2262" spans="5:5" x14ac:dyDescent="0.25">
      <c r="E2262" s="4"/>
    </row>
    <row r="2263" spans="5:5" x14ac:dyDescent="0.25">
      <c r="E2263" s="4"/>
    </row>
    <row r="2264" spans="5:5" x14ac:dyDescent="0.25">
      <c r="E2264" s="4"/>
    </row>
    <row r="2265" spans="5:5" x14ac:dyDescent="0.25">
      <c r="E2265" s="4"/>
    </row>
    <row r="2266" spans="5:5" x14ac:dyDescent="0.25">
      <c r="E2266" s="4"/>
    </row>
    <row r="2267" spans="5:5" x14ac:dyDescent="0.25">
      <c r="E2267" s="4"/>
    </row>
    <row r="2268" spans="5:5" x14ac:dyDescent="0.25">
      <c r="E2268" s="4"/>
    </row>
    <row r="2269" spans="5:5" x14ac:dyDescent="0.25">
      <c r="E2269" s="4"/>
    </row>
    <row r="2270" spans="5:5" x14ac:dyDescent="0.25">
      <c r="E2270" s="4"/>
    </row>
    <row r="2271" spans="5:5" x14ac:dyDescent="0.25">
      <c r="E2271" s="4"/>
    </row>
    <row r="2272" spans="5:5" x14ac:dyDescent="0.25">
      <c r="E2272" s="4"/>
    </row>
    <row r="2273" spans="5:5" x14ac:dyDescent="0.25">
      <c r="E2273" s="4"/>
    </row>
    <row r="2274" spans="5:5" x14ac:dyDescent="0.25">
      <c r="E2274" s="4"/>
    </row>
    <row r="2275" spans="5:5" x14ac:dyDescent="0.25">
      <c r="E2275" s="4"/>
    </row>
    <row r="2276" spans="5:5" x14ac:dyDescent="0.25">
      <c r="E2276" s="4"/>
    </row>
    <row r="2277" spans="5:5" x14ac:dyDescent="0.25">
      <c r="E2277" s="4"/>
    </row>
    <row r="2278" spans="5:5" x14ac:dyDescent="0.25">
      <c r="E2278" s="4"/>
    </row>
    <row r="2279" spans="5:5" x14ac:dyDescent="0.25">
      <c r="E2279" s="4"/>
    </row>
    <row r="2280" spans="5:5" x14ac:dyDescent="0.25">
      <c r="E2280" s="4"/>
    </row>
    <row r="2281" spans="5:5" x14ac:dyDescent="0.25">
      <c r="E2281" s="4"/>
    </row>
    <row r="2282" spans="5:5" x14ac:dyDescent="0.25">
      <c r="E2282" s="4"/>
    </row>
    <row r="2283" spans="5:5" x14ac:dyDescent="0.25">
      <c r="E2283" s="4"/>
    </row>
    <row r="2284" spans="5:5" x14ac:dyDescent="0.25">
      <c r="E2284" s="4"/>
    </row>
    <row r="2285" spans="5:5" x14ac:dyDescent="0.25">
      <c r="E2285" s="4"/>
    </row>
    <row r="2286" spans="5:5" x14ac:dyDescent="0.25">
      <c r="E2286" s="4"/>
    </row>
    <row r="2287" spans="5:5" x14ac:dyDescent="0.25">
      <c r="E2287" s="4"/>
    </row>
    <row r="2288" spans="5:5" x14ac:dyDescent="0.25">
      <c r="E2288" s="4"/>
    </row>
    <row r="2289" spans="5:5" x14ac:dyDescent="0.25">
      <c r="E2289" s="4"/>
    </row>
    <row r="2290" spans="5:5" x14ac:dyDescent="0.25">
      <c r="E2290" s="4"/>
    </row>
    <row r="2291" spans="5:5" x14ac:dyDescent="0.25">
      <c r="E2291" s="4"/>
    </row>
    <row r="2292" spans="5:5" x14ac:dyDescent="0.25">
      <c r="E2292" s="4"/>
    </row>
    <row r="2293" spans="5:5" x14ac:dyDescent="0.25">
      <c r="E2293" s="4"/>
    </row>
    <row r="2294" spans="5:5" x14ac:dyDescent="0.25">
      <c r="E2294" s="4"/>
    </row>
    <row r="2295" spans="5:5" x14ac:dyDescent="0.25">
      <c r="E2295" s="4"/>
    </row>
    <row r="2296" spans="5:5" x14ac:dyDescent="0.25">
      <c r="E2296" s="4"/>
    </row>
    <row r="2297" spans="5:5" x14ac:dyDescent="0.25">
      <c r="E2297" s="4"/>
    </row>
    <row r="2298" spans="5:5" x14ac:dyDescent="0.25">
      <c r="E2298" s="4"/>
    </row>
    <row r="2299" spans="5:5" x14ac:dyDescent="0.25">
      <c r="E2299" s="4"/>
    </row>
    <row r="2300" spans="5:5" x14ac:dyDescent="0.25">
      <c r="E2300" s="4"/>
    </row>
    <row r="2301" spans="5:5" x14ac:dyDescent="0.25">
      <c r="E2301" s="4"/>
    </row>
    <row r="2302" spans="5:5" x14ac:dyDescent="0.25">
      <c r="E2302" s="4"/>
    </row>
    <row r="2303" spans="5:5" x14ac:dyDescent="0.25">
      <c r="E2303" s="4"/>
    </row>
    <row r="2304" spans="5:5" x14ac:dyDescent="0.25">
      <c r="E2304" s="4"/>
    </row>
    <row r="2305" spans="5:5" x14ac:dyDescent="0.25">
      <c r="E2305" s="4"/>
    </row>
    <row r="2306" spans="5:5" x14ac:dyDescent="0.25">
      <c r="E2306" s="4"/>
    </row>
    <row r="2307" spans="5:5" x14ac:dyDescent="0.25">
      <c r="E2307" s="4"/>
    </row>
    <row r="2308" spans="5:5" x14ac:dyDescent="0.25">
      <c r="E2308" s="4"/>
    </row>
    <row r="2309" spans="5:5" x14ac:dyDescent="0.25">
      <c r="E2309" s="4"/>
    </row>
    <row r="2310" spans="5:5" x14ac:dyDescent="0.25">
      <c r="E2310" s="4"/>
    </row>
    <row r="2311" spans="5:5" x14ac:dyDescent="0.25">
      <c r="E2311" s="4"/>
    </row>
    <row r="2312" spans="5:5" x14ac:dyDescent="0.25">
      <c r="E2312" s="4"/>
    </row>
    <row r="2313" spans="5:5" x14ac:dyDescent="0.25">
      <c r="E2313" s="4"/>
    </row>
    <row r="2314" spans="5:5" x14ac:dyDescent="0.25">
      <c r="E2314" s="4"/>
    </row>
    <row r="2315" spans="5:5" x14ac:dyDescent="0.25">
      <c r="E2315" s="4"/>
    </row>
    <row r="2316" spans="5:5" x14ac:dyDescent="0.25">
      <c r="E2316" s="4"/>
    </row>
    <row r="2317" spans="5:5" x14ac:dyDescent="0.25">
      <c r="E2317" s="4"/>
    </row>
    <row r="2318" spans="5:5" x14ac:dyDescent="0.25">
      <c r="E2318" s="4"/>
    </row>
    <row r="2319" spans="5:5" x14ac:dyDescent="0.25">
      <c r="E2319" s="4"/>
    </row>
    <row r="2320" spans="5:5" x14ac:dyDescent="0.25">
      <c r="E2320" s="4"/>
    </row>
    <row r="2321" spans="5:5" x14ac:dyDescent="0.25">
      <c r="E2321" s="4"/>
    </row>
    <row r="2322" spans="5:5" x14ac:dyDescent="0.25">
      <c r="E2322" s="4"/>
    </row>
    <row r="2323" spans="5:5" x14ac:dyDescent="0.25">
      <c r="E2323" s="4"/>
    </row>
    <row r="2324" spans="5:5" x14ac:dyDescent="0.25">
      <c r="E2324" s="4"/>
    </row>
    <row r="2325" spans="5:5" x14ac:dyDescent="0.25">
      <c r="E2325" s="4"/>
    </row>
    <row r="2326" spans="5:5" x14ac:dyDescent="0.25">
      <c r="E2326" s="4"/>
    </row>
    <row r="2327" spans="5:5" x14ac:dyDescent="0.25">
      <c r="E2327" s="4"/>
    </row>
    <row r="2328" spans="5:5" x14ac:dyDescent="0.25">
      <c r="E2328" s="4"/>
    </row>
    <row r="2329" spans="5:5" x14ac:dyDescent="0.25">
      <c r="E2329" s="4"/>
    </row>
    <row r="2330" spans="5:5" x14ac:dyDescent="0.25">
      <c r="E2330" s="4"/>
    </row>
    <row r="2331" spans="5:5" x14ac:dyDescent="0.25">
      <c r="E2331" s="4"/>
    </row>
    <row r="2332" spans="5:5" x14ac:dyDescent="0.25">
      <c r="E2332" s="4"/>
    </row>
    <row r="2333" spans="5:5" x14ac:dyDescent="0.25">
      <c r="E2333" s="4"/>
    </row>
    <row r="2334" spans="5:5" x14ac:dyDescent="0.25">
      <c r="E2334" s="4"/>
    </row>
    <row r="2335" spans="5:5" x14ac:dyDescent="0.25">
      <c r="E2335" s="4"/>
    </row>
    <row r="2336" spans="5:5" x14ac:dyDescent="0.25">
      <c r="E2336" s="4"/>
    </row>
    <row r="2337" spans="5:5" x14ac:dyDescent="0.25">
      <c r="E2337" s="4"/>
    </row>
    <row r="2338" spans="5:5" x14ac:dyDescent="0.25">
      <c r="E2338" s="4"/>
    </row>
    <row r="2339" spans="5:5" x14ac:dyDescent="0.25">
      <c r="E2339" s="4"/>
    </row>
    <row r="2340" spans="5:5" x14ac:dyDescent="0.25">
      <c r="E2340" s="4"/>
    </row>
    <row r="2341" spans="5:5" x14ac:dyDescent="0.25">
      <c r="E2341" s="4"/>
    </row>
    <row r="2342" spans="5:5" x14ac:dyDescent="0.25">
      <c r="E2342" s="4"/>
    </row>
    <row r="2343" spans="5:5" x14ac:dyDescent="0.25">
      <c r="E2343" s="4"/>
    </row>
    <row r="2344" spans="5:5" x14ac:dyDescent="0.25">
      <c r="E2344" s="4"/>
    </row>
    <row r="2345" spans="5:5" x14ac:dyDescent="0.25">
      <c r="E2345" s="4"/>
    </row>
    <row r="2346" spans="5:5" x14ac:dyDescent="0.25">
      <c r="E2346" s="4"/>
    </row>
    <row r="2347" spans="5:5" x14ac:dyDescent="0.25">
      <c r="E2347" s="4"/>
    </row>
    <row r="2348" spans="5:5" x14ac:dyDescent="0.25">
      <c r="E2348" s="4"/>
    </row>
    <row r="2349" spans="5:5" x14ac:dyDescent="0.25">
      <c r="E2349" s="4"/>
    </row>
    <row r="2350" spans="5:5" x14ac:dyDescent="0.25">
      <c r="E2350" s="4"/>
    </row>
    <row r="2351" spans="5:5" x14ac:dyDescent="0.25">
      <c r="E2351" s="4"/>
    </row>
    <row r="2352" spans="5:5" x14ac:dyDescent="0.25">
      <c r="E2352" s="4"/>
    </row>
    <row r="2353" spans="5:5" x14ac:dyDescent="0.25">
      <c r="E2353" s="4"/>
    </row>
    <row r="2354" spans="5:5" x14ac:dyDescent="0.25">
      <c r="E2354" s="4"/>
    </row>
    <row r="2355" spans="5:5" x14ac:dyDescent="0.25">
      <c r="E2355" s="4"/>
    </row>
    <row r="2356" spans="5:5" x14ac:dyDescent="0.25">
      <c r="E2356" s="4"/>
    </row>
    <row r="2357" spans="5:5" x14ac:dyDescent="0.25">
      <c r="E2357" s="4"/>
    </row>
    <row r="2358" spans="5:5" x14ac:dyDescent="0.25">
      <c r="E2358" s="4"/>
    </row>
    <row r="2359" spans="5:5" x14ac:dyDescent="0.25">
      <c r="E2359" s="4"/>
    </row>
    <row r="2360" spans="5:5" x14ac:dyDescent="0.25">
      <c r="E2360" s="4"/>
    </row>
    <row r="2361" spans="5:5" x14ac:dyDescent="0.25">
      <c r="E2361" s="4"/>
    </row>
    <row r="2362" spans="5:5" x14ac:dyDescent="0.25">
      <c r="E2362" s="4"/>
    </row>
    <row r="2363" spans="5:5" x14ac:dyDescent="0.25">
      <c r="E2363" s="4"/>
    </row>
    <row r="2364" spans="5:5" x14ac:dyDescent="0.25">
      <c r="E2364" s="4"/>
    </row>
    <row r="2365" spans="5:5" x14ac:dyDescent="0.25">
      <c r="E2365" s="4"/>
    </row>
    <row r="2366" spans="5:5" x14ac:dyDescent="0.25">
      <c r="E2366" s="4"/>
    </row>
    <row r="2367" spans="5:5" x14ac:dyDescent="0.25">
      <c r="E2367" s="4"/>
    </row>
    <row r="2368" spans="5:5" x14ac:dyDescent="0.25">
      <c r="E2368" s="4"/>
    </row>
    <row r="2369" spans="5:5" x14ac:dyDescent="0.25">
      <c r="E2369" s="4"/>
    </row>
    <row r="2370" spans="5:5" x14ac:dyDescent="0.25">
      <c r="E2370" s="4"/>
    </row>
    <row r="2371" spans="5:5" x14ac:dyDescent="0.25">
      <c r="E2371" s="4"/>
    </row>
    <row r="2372" spans="5:5" x14ac:dyDescent="0.25">
      <c r="E2372" s="4"/>
    </row>
    <row r="2373" spans="5:5" x14ac:dyDescent="0.25">
      <c r="E2373" s="4"/>
    </row>
    <row r="2374" spans="5:5" x14ac:dyDescent="0.25">
      <c r="E2374" s="4"/>
    </row>
    <row r="2375" spans="5:5" x14ac:dyDescent="0.25">
      <c r="E2375" s="4"/>
    </row>
    <row r="2376" spans="5:5" x14ac:dyDescent="0.25">
      <c r="E2376" s="4"/>
    </row>
    <row r="2377" spans="5:5" x14ac:dyDescent="0.25">
      <c r="E2377" s="4"/>
    </row>
    <row r="2378" spans="5:5" x14ac:dyDescent="0.25">
      <c r="E2378" s="4"/>
    </row>
    <row r="2379" spans="5:5" x14ac:dyDescent="0.25">
      <c r="E2379" s="4"/>
    </row>
    <row r="2380" spans="5:5" x14ac:dyDescent="0.25">
      <c r="E2380" s="4"/>
    </row>
    <row r="2381" spans="5:5" x14ac:dyDescent="0.25">
      <c r="E2381" s="4"/>
    </row>
    <row r="2382" spans="5:5" x14ac:dyDescent="0.25">
      <c r="E2382" s="4"/>
    </row>
    <row r="2383" spans="5:5" x14ac:dyDescent="0.25">
      <c r="E2383" s="4"/>
    </row>
    <row r="2384" spans="5:5" x14ac:dyDescent="0.25">
      <c r="E2384" s="4"/>
    </row>
    <row r="2385" spans="5:5" x14ac:dyDescent="0.25">
      <c r="E2385" s="4"/>
    </row>
    <row r="2386" spans="5:5" x14ac:dyDescent="0.25">
      <c r="E2386" s="4"/>
    </row>
    <row r="2387" spans="5:5" x14ac:dyDescent="0.25">
      <c r="E2387" s="4"/>
    </row>
    <row r="2388" spans="5:5" x14ac:dyDescent="0.25">
      <c r="E2388" s="4"/>
    </row>
    <row r="2389" spans="5:5" x14ac:dyDescent="0.25">
      <c r="E2389" s="4"/>
    </row>
    <row r="2390" spans="5:5" x14ac:dyDescent="0.25">
      <c r="E2390" s="4"/>
    </row>
    <row r="2391" spans="5:5" x14ac:dyDescent="0.25">
      <c r="E2391" s="4"/>
    </row>
    <row r="2392" spans="5:5" x14ac:dyDescent="0.25">
      <c r="E2392" s="4"/>
    </row>
    <row r="2393" spans="5:5" x14ac:dyDescent="0.25">
      <c r="E2393" s="4"/>
    </row>
    <row r="2394" spans="5:5" x14ac:dyDescent="0.25">
      <c r="E2394" s="4"/>
    </row>
    <row r="2395" spans="5:5" x14ac:dyDescent="0.25">
      <c r="E2395" s="4"/>
    </row>
    <row r="2396" spans="5:5" x14ac:dyDescent="0.25">
      <c r="E2396" s="4"/>
    </row>
    <row r="2397" spans="5:5" x14ac:dyDescent="0.25">
      <c r="E2397" s="4"/>
    </row>
    <row r="2398" spans="5:5" x14ac:dyDescent="0.25">
      <c r="E2398" s="4"/>
    </row>
    <row r="2399" spans="5:5" x14ac:dyDescent="0.25">
      <c r="E2399" s="4"/>
    </row>
    <row r="2400" spans="5:5" x14ac:dyDescent="0.25">
      <c r="E2400" s="4"/>
    </row>
    <row r="2401" spans="5:5" x14ac:dyDescent="0.25">
      <c r="E2401" s="4"/>
    </row>
    <row r="2402" spans="5:5" x14ac:dyDescent="0.25">
      <c r="E2402" s="4"/>
    </row>
    <row r="2403" spans="5:5" x14ac:dyDescent="0.25">
      <c r="E2403" s="4"/>
    </row>
    <row r="2404" spans="5:5" x14ac:dyDescent="0.25">
      <c r="E2404" s="4"/>
    </row>
    <row r="2405" spans="5:5" x14ac:dyDescent="0.25">
      <c r="E2405" s="4"/>
    </row>
    <row r="2406" spans="5:5" x14ac:dyDescent="0.25">
      <c r="E2406" s="4"/>
    </row>
    <row r="2407" spans="5:5" x14ac:dyDescent="0.25">
      <c r="E2407" s="4"/>
    </row>
    <row r="2408" spans="5:5" x14ac:dyDescent="0.25">
      <c r="E2408" s="4"/>
    </row>
    <row r="2409" spans="5:5" x14ac:dyDescent="0.25">
      <c r="E2409" s="4"/>
    </row>
    <row r="2410" spans="5:5" x14ac:dyDescent="0.25">
      <c r="E2410" s="4"/>
    </row>
    <row r="2411" spans="5:5" x14ac:dyDescent="0.25">
      <c r="E2411" s="4"/>
    </row>
    <row r="2412" spans="5:5" x14ac:dyDescent="0.25">
      <c r="E2412" s="4"/>
    </row>
    <row r="2413" spans="5:5" x14ac:dyDescent="0.25">
      <c r="E2413" s="4"/>
    </row>
    <row r="2414" spans="5:5" x14ac:dyDescent="0.25">
      <c r="E2414" s="4"/>
    </row>
    <row r="2415" spans="5:5" x14ac:dyDescent="0.25">
      <c r="E2415" s="4"/>
    </row>
    <row r="2416" spans="5:5" x14ac:dyDescent="0.25">
      <c r="E2416" s="4"/>
    </row>
    <row r="2417" spans="5:5" x14ac:dyDescent="0.25">
      <c r="E2417" s="4"/>
    </row>
    <row r="2418" spans="5:5" x14ac:dyDescent="0.25">
      <c r="E2418" s="4"/>
    </row>
    <row r="2419" spans="5:5" x14ac:dyDescent="0.25">
      <c r="E2419" s="4"/>
    </row>
    <row r="2420" spans="5:5" x14ac:dyDescent="0.25">
      <c r="E2420" s="4"/>
    </row>
    <row r="2421" spans="5:5" x14ac:dyDescent="0.25">
      <c r="E2421" s="4"/>
    </row>
    <row r="2422" spans="5:5" x14ac:dyDescent="0.25">
      <c r="E2422" s="4"/>
    </row>
    <row r="2423" spans="5:5" x14ac:dyDescent="0.25">
      <c r="E2423" s="4"/>
    </row>
    <row r="2424" spans="5:5" x14ac:dyDescent="0.25">
      <c r="E2424" s="4"/>
    </row>
    <row r="2425" spans="5:5" x14ac:dyDescent="0.25">
      <c r="E2425" s="4"/>
    </row>
    <row r="2426" spans="5:5" x14ac:dyDescent="0.25">
      <c r="E2426" s="4"/>
    </row>
    <row r="2427" spans="5:5" x14ac:dyDescent="0.25">
      <c r="E2427" s="4"/>
    </row>
    <row r="2428" spans="5:5" x14ac:dyDescent="0.25">
      <c r="E2428" s="4"/>
    </row>
    <row r="2429" spans="5:5" x14ac:dyDescent="0.25">
      <c r="E2429" s="4"/>
    </row>
    <row r="2430" spans="5:5" x14ac:dyDescent="0.25">
      <c r="E2430" s="4"/>
    </row>
    <row r="2431" spans="5:5" x14ac:dyDescent="0.25">
      <c r="E2431" s="4"/>
    </row>
    <row r="2432" spans="5:5" x14ac:dyDescent="0.25">
      <c r="E2432" s="4"/>
    </row>
    <row r="2433" spans="5:5" x14ac:dyDescent="0.25">
      <c r="E2433" s="4"/>
    </row>
    <row r="2434" spans="5:5" x14ac:dyDescent="0.25">
      <c r="E2434" s="4"/>
    </row>
    <row r="2435" spans="5:5" x14ac:dyDescent="0.25">
      <c r="E2435" s="4"/>
    </row>
    <row r="2436" spans="5:5" x14ac:dyDescent="0.25">
      <c r="E2436" s="4"/>
    </row>
    <row r="2437" spans="5:5" x14ac:dyDescent="0.25">
      <c r="E2437" s="4"/>
    </row>
    <row r="2438" spans="5:5" x14ac:dyDescent="0.25">
      <c r="E2438" s="4"/>
    </row>
    <row r="2439" spans="5:5" x14ac:dyDescent="0.25">
      <c r="E2439" s="4"/>
    </row>
    <row r="2440" spans="5:5" x14ac:dyDescent="0.25">
      <c r="E2440" s="4"/>
    </row>
    <row r="2441" spans="5:5" x14ac:dyDescent="0.25">
      <c r="E2441" s="4"/>
    </row>
    <row r="2442" spans="5:5" x14ac:dyDescent="0.25">
      <c r="E2442" s="4"/>
    </row>
    <row r="2443" spans="5:5" x14ac:dyDescent="0.25">
      <c r="E2443" s="4"/>
    </row>
    <row r="2444" spans="5:5" x14ac:dyDescent="0.25">
      <c r="E2444" s="4"/>
    </row>
    <row r="2445" spans="5:5" x14ac:dyDescent="0.25">
      <c r="E2445" s="4"/>
    </row>
    <row r="2446" spans="5:5" x14ac:dyDescent="0.25">
      <c r="E2446" s="4"/>
    </row>
    <row r="2447" spans="5:5" x14ac:dyDescent="0.25">
      <c r="E2447" s="4"/>
    </row>
    <row r="2448" spans="5:5" x14ac:dyDescent="0.25">
      <c r="E2448" s="4"/>
    </row>
    <row r="2449" spans="5:5" x14ac:dyDescent="0.25">
      <c r="E2449" s="4"/>
    </row>
    <row r="2450" spans="5:5" x14ac:dyDescent="0.25">
      <c r="E2450" s="4"/>
    </row>
    <row r="2451" spans="5:5" x14ac:dyDescent="0.25">
      <c r="E2451" s="4"/>
    </row>
    <row r="2452" spans="5:5" x14ac:dyDescent="0.25">
      <c r="E2452" s="4"/>
    </row>
    <row r="2453" spans="5:5" x14ac:dyDescent="0.25">
      <c r="E2453" s="4"/>
    </row>
    <row r="2454" spans="5:5" x14ac:dyDescent="0.25">
      <c r="E2454" s="4"/>
    </row>
    <row r="2455" spans="5:5" x14ac:dyDescent="0.25">
      <c r="E2455" s="4"/>
    </row>
    <row r="2456" spans="5:5" x14ac:dyDescent="0.25">
      <c r="E2456" s="4"/>
    </row>
    <row r="2457" spans="5:5" x14ac:dyDescent="0.25">
      <c r="E2457" s="4"/>
    </row>
    <row r="2458" spans="5:5" x14ac:dyDescent="0.25">
      <c r="E2458" s="4"/>
    </row>
    <row r="2459" spans="5:5" x14ac:dyDescent="0.25">
      <c r="E2459" s="4"/>
    </row>
    <row r="2460" spans="5:5" x14ac:dyDescent="0.25">
      <c r="E2460" s="4"/>
    </row>
    <row r="2461" spans="5:5" x14ac:dyDescent="0.25">
      <c r="E2461" s="4"/>
    </row>
    <row r="2462" spans="5:5" x14ac:dyDescent="0.25">
      <c r="E2462" s="4"/>
    </row>
    <row r="2463" spans="5:5" x14ac:dyDescent="0.25">
      <c r="E2463" s="4"/>
    </row>
    <row r="2464" spans="5:5" x14ac:dyDescent="0.25">
      <c r="E2464" s="4"/>
    </row>
    <row r="2465" spans="5:5" x14ac:dyDescent="0.25">
      <c r="E2465" s="4"/>
    </row>
    <row r="2466" spans="5:5" x14ac:dyDescent="0.25">
      <c r="E2466" s="4"/>
    </row>
    <row r="2467" spans="5:5" x14ac:dyDescent="0.25">
      <c r="E2467" s="4"/>
    </row>
    <row r="2468" spans="5:5" x14ac:dyDescent="0.25">
      <c r="E2468" s="4"/>
    </row>
    <row r="2469" spans="5:5" x14ac:dyDescent="0.25">
      <c r="E2469" s="4"/>
    </row>
    <row r="2470" spans="5:5" x14ac:dyDescent="0.25">
      <c r="E2470" s="4"/>
    </row>
    <row r="2471" spans="5:5" x14ac:dyDescent="0.25">
      <c r="E2471" s="4"/>
    </row>
    <row r="2472" spans="5:5" x14ac:dyDescent="0.25">
      <c r="E2472" s="4"/>
    </row>
    <row r="2473" spans="5:5" x14ac:dyDescent="0.25">
      <c r="E2473" s="4"/>
    </row>
    <row r="2474" spans="5:5" x14ac:dyDescent="0.25">
      <c r="E2474" s="4"/>
    </row>
    <row r="2475" spans="5:5" x14ac:dyDescent="0.25">
      <c r="E2475" s="4"/>
    </row>
    <row r="2476" spans="5:5" x14ac:dyDescent="0.25">
      <c r="E2476" s="4"/>
    </row>
    <row r="2477" spans="5:5" x14ac:dyDescent="0.25">
      <c r="E2477" s="4"/>
    </row>
    <row r="2478" spans="5:5" x14ac:dyDescent="0.25">
      <c r="E2478" s="4"/>
    </row>
    <row r="2479" spans="5:5" x14ac:dyDescent="0.25">
      <c r="E2479" s="4"/>
    </row>
    <row r="2480" spans="5:5" x14ac:dyDescent="0.25">
      <c r="E2480" s="4"/>
    </row>
    <row r="2481" spans="5:5" x14ac:dyDescent="0.25">
      <c r="E2481" s="4"/>
    </row>
    <row r="2482" spans="5:5" x14ac:dyDescent="0.25">
      <c r="E2482" s="4"/>
    </row>
    <row r="2483" spans="5:5" x14ac:dyDescent="0.25">
      <c r="E2483" s="4"/>
    </row>
    <row r="2484" spans="5:5" x14ac:dyDescent="0.25">
      <c r="E2484" s="4"/>
    </row>
    <row r="2485" spans="5:5" x14ac:dyDescent="0.25">
      <c r="E2485" s="4"/>
    </row>
    <row r="2486" spans="5:5" x14ac:dyDescent="0.25">
      <c r="E2486" s="4"/>
    </row>
    <row r="2487" spans="5:5" x14ac:dyDescent="0.25">
      <c r="E2487" s="4"/>
    </row>
    <row r="2488" spans="5:5" x14ac:dyDescent="0.25">
      <c r="E2488" s="4"/>
    </row>
    <row r="2489" spans="5:5" x14ac:dyDescent="0.25">
      <c r="E2489" s="4"/>
    </row>
    <row r="2490" spans="5:5" x14ac:dyDescent="0.25">
      <c r="E2490" s="4"/>
    </row>
    <row r="2491" spans="5:5" x14ac:dyDescent="0.25">
      <c r="E2491" s="4"/>
    </row>
    <row r="2492" spans="5:5" x14ac:dyDescent="0.25">
      <c r="E2492" s="4"/>
    </row>
    <row r="2493" spans="5:5" x14ac:dyDescent="0.25">
      <c r="E2493" s="4"/>
    </row>
    <row r="2494" spans="5:5" x14ac:dyDescent="0.25">
      <c r="E2494" s="4"/>
    </row>
    <row r="2495" spans="5:5" x14ac:dyDescent="0.25">
      <c r="E2495" s="4"/>
    </row>
    <row r="2496" spans="5:5" x14ac:dyDescent="0.25">
      <c r="E2496" s="4"/>
    </row>
    <row r="2497" spans="5:5" x14ac:dyDescent="0.25">
      <c r="E2497" s="4"/>
    </row>
    <row r="2498" spans="5:5" x14ac:dyDescent="0.25">
      <c r="E2498" s="4"/>
    </row>
    <row r="2499" spans="5:5" x14ac:dyDescent="0.25">
      <c r="E2499" s="4"/>
    </row>
    <row r="2500" spans="5:5" x14ac:dyDescent="0.25">
      <c r="E2500" s="4"/>
    </row>
    <row r="2501" spans="5:5" x14ac:dyDescent="0.25">
      <c r="E2501" s="4"/>
    </row>
    <row r="2502" spans="5:5" x14ac:dyDescent="0.25">
      <c r="E2502" s="4"/>
    </row>
    <row r="2503" spans="5:5" x14ac:dyDescent="0.25">
      <c r="E2503" s="4"/>
    </row>
    <row r="2504" spans="5:5" x14ac:dyDescent="0.25">
      <c r="E2504" s="4"/>
    </row>
    <row r="2505" spans="5:5" x14ac:dyDescent="0.25">
      <c r="E2505" s="4"/>
    </row>
    <row r="2506" spans="5:5" x14ac:dyDescent="0.25">
      <c r="E2506" s="4"/>
    </row>
    <row r="2507" spans="5:5" x14ac:dyDescent="0.25">
      <c r="E2507" s="4"/>
    </row>
    <row r="2508" spans="5:5" x14ac:dyDescent="0.25">
      <c r="E2508" s="4"/>
    </row>
    <row r="2509" spans="5:5" x14ac:dyDescent="0.25">
      <c r="E2509" s="4"/>
    </row>
    <row r="2510" spans="5:5" x14ac:dyDescent="0.25">
      <c r="E2510" s="4"/>
    </row>
    <row r="2511" spans="5:5" x14ac:dyDescent="0.25">
      <c r="E2511" s="4"/>
    </row>
    <row r="2512" spans="5:5" x14ac:dyDescent="0.25">
      <c r="E2512" s="4"/>
    </row>
    <row r="2513" spans="5:5" x14ac:dyDescent="0.25">
      <c r="E2513" s="4"/>
    </row>
    <row r="2514" spans="5:5" x14ac:dyDescent="0.25">
      <c r="E2514" s="4"/>
    </row>
    <row r="2515" spans="5:5" x14ac:dyDescent="0.25">
      <c r="E2515" s="4"/>
    </row>
    <row r="2516" spans="5:5" x14ac:dyDescent="0.25">
      <c r="E2516" s="4"/>
    </row>
    <row r="2517" spans="5:5" x14ac:dyDescent="0.25">
      <c r="E2517" s="4"/>
    </row>
    <row r="2518" spans="5:5" x14ac:dyDescent="0.25">
      <c r="E2518" s="4"/>
    </row>
    <row r="2519" spans="5:5" x14ac:dyDescent="0.25">
      <c r="E2519" s="4"/>
    </row>
    <row r="2520" spans="5:5" x14ac:dyDescent="0.25">
      <c r="E2520" s="4"/>
    </row>
    <row r="2521" spans="5:5" x14ac:dyDescent="0.25">
      <c r="E2521" s="4"/>
    </row>
    <row r="2522" spans="5:5" x14ac:dyDescent="0.25">
      <c r="E2522" s="4"/>
    </row>
    <row r="2523" spans="5:5" x14ac:dyDescent="0.25">
      <c r="E2523" s="4"/>
    </row>
    <row r="2524" spans="5:5" x14ac:dyDescent="0.25">
      <c r="E2524" s="4"/>
    </row>
    <row r="2525" spans="5:5" x14ac:dyDescent="0.25">
      <c r="E2525" s="4"/>
    </row>
    <row r="2526" spans="5:5" x14ac:dyDescent="0.25">
      <c r="E2526" s="4"/>
    </row>
    <row r="2527" spans="5:5" x14ac:dyDescent="0.25">
      <c r="E2527" s="4"/>
    </row>
    <row r="2528" spans="5:5" x14ac:dyDescent="0.25">
      <c r="E2528" s="4"/>
    </row>
    <row r="2529" spans="5:5" x14ac:dyDescent="0.25">
      <c r="E2529" s="4"/>
    </row>
    <row r="2530" spans="5:5" x14ac:dyDescent="0.25">
      <c r="E2530" s="4"/>
    </row>
    <row r="2531" spans="5:5" x14ac:dyDescent="0.25">
      <c r="E2531" s="4"/>
    </row>
    <row r="2532" spans="5:5" x14ac:dyDescent="0.25">
      <c r="E2532" s="4"/>
    </row>
    <row r="2533" spans="5:5" x14ac:dyDescent="0.25">
      <c r="E2533" s="4"/>
    </row>
    <row r="2534" spans="5:5" x14ac:dyDescent="0.25">
      <c r="E2534" s="4"/>
    </row>
    <row r="2535" spans="5:5" x14ac:dyDescent="0.25">
      <c r="E2535" s="4"/>
    </row>
    <row r="2536" spans="5:5" x14ac:dyDescent="0.25">
      <c r="E2536" s="4"/>
    </row>
    <row r="2537" spans="5:5" x14ac:dyDescent="0.25">
      <c r="E2537" s="4"/>
    </row>
    <row r="2538" spans="5:5" x14ac:dyDescent="0.25">
      <c r="E2538" s="4"/>
    </row>
    <row r="2539" spans="5:5" x14ac:dyDescent="0.25">
      <c r="E2539" s="4"/>
    </row>
    <row r="2540" spans="5:5" x14ac:dyDescent="0.25">
      <c r="E2540" s="4"/>
    </row>
    <row r="2541" spans="5:5" x14ac:dyDescent="0.25">
      <c r="E2541" s="4"/>
    </row>
    <row r="2542" spans="5:5" x14ac:dyDescent="0.25">
      <c r="E2542" s="4"/>
    </row>
    <row r="2543" spans="5:5" x14ac:dyDescent="0.25">
      <c r="E2543" s="4"/>
    </row>
    <row r="2544" spans="5:5" x14ac:dyDescent="0.25">
      <c r="E2544" s="4"/>
    </row>
    <row r="2545" spans="5:5" x14ac:dyDescent="0.25">
      <c r="E2545" s="4"/>
    </row>
    <row r="2546" spans="5:5" x14ac:dyDescent="0.25">
      <c r="E2546" s="4"/>
    </row>
    <row r="2547" spans="5:5" x14ac:dyDescent="0.25">
      <c r="E2547" s="4"/>
    </row>
    <row r="2548" spans="5:5" x14ac:dyDescent="0.25">
      <c r="E2548" s="4"/>
    </row>
    <row r="2549" spans="5:5" x14ac:dyDescent="0.25">
      <c r="E2549" s="4"/>
    </row>
    <row r="2550" spans="5:5" x14ac:dyDescent="0.25">
      <c r="E2550" s="4"/>
    </row>
    <row r="2551" spans="5:5" x14ac:dyDescent="0.25">
      <c r="E2551" s="4"/>
    </row>
    <row r="2552" spans="5:5" x14ac:dyDescent="0.25">
      <c r="E2552" s="4"/>
    </row>
    <row r="2553" spans="5:5" x14ac:dyDescent="0.25">
      <c r="E2553" s="4"/>
    </row>
    <row r="2554" spans="5:5" x14ac:dyDescent="0.25">
      <c r="E2554" s="4"/>
    </row>
    <row r="2555" spans="5:5" x14ac:dyDescent="0.25">
      <c r="E2555" s="4"/>
    </row>
    <row r="2556" spans="5:5" x14ac:dyDescent="0.25">
      <c r="E2556" s="4"/>
    </row>
    <row r="2557" spans="5:5" x14ac:dyDescent="0.25">
      <c r="E2557" s="4"/>
    </row>
    <row r="2558" spans="5:5" x14ac:dyDescent="0.25">
      <c r="E2558" s="4"/>
    </row>
    <row r="2559" spans="5:5" x14ac:dyDescent="0.25">
      <c r="E2559" s="4"/>
    </row>
    <row r="2560" spans="5:5" x14ac:dyDescent="0.25">
      <c r="E2560" s="4"/>
    </row>
    <row r="2561" spans="5:5" x14ac:dyDescent="0.25">
      <c r="E2561" s="4"/>
    </row>
    <row r="2562" spans="5:5" x14ac:dyDescent="0.25">
      <c r="E2562" s="4"/>
    </row>
    <row r="2563" spans="5:5" x14ac:dyDescent="0.25">
      <c r="E2563" s="4"/>
    </row>
    <row r="2564" spans="5:5" x14ac:dyDescent="0.25">
      <c r="E2564" s="4"/>
    </row>
    <row r="2565" spans="5:5" x14ac:dyDescent="0.25">
      <c r="E2565" s="4"/>
    </row>
    <row r="2566" spans="5:5" x14ac:dyDescent="0.25">
      <c r="E2566" s="4"/>
    </row>
    <row r="2567" spans="5:5" x14ac:dyDescent="0.25">
      <c r="E2567" s="4"/>
    </row>
    <row r="2568" spans="5:5" x14ac:dyDescent="0.25">
      <c r="E2568" s="4"/>
    </row>
    <row r="2569" spans="5:5" x14ac:dyDescent="0.25">
      <c r="E2569" s="4"/>
    </row>
    <row r="2570" spans="5:5" x14ac:dyDescent="0.25">
      <c r="E2570" s="4"/>
    </row>
    <row r="2571" spans="5:5" x14ac:dyDescent="0.25">
      <c r="E2571" s="4"/>
    </row>
    <row r="2572" spans="5:5" x14ac:dyDescent="0.25">
      <c r="E2572" s="4"/>
    </row>
    <row r="2573" spans="5:5" x14ac:dyDescent="0.25">
      <c r="E2573" s="4"/>
    </row>
    <row r="2574" spans="5:5" x14ac:dyDescent="0.25">
      <c r="E2574" s="4"/>
    </row>
    <row r="2575" spans="5:5" x14ac:dyDescent="0.25">
      <c r="E2575" s="4"/>
    </row>
    <row r="2576" spans="5:5" x14ac:dyDescent="0.25">
      <c r="E2576" s="4"/>
    </row>
    <row r="2577" spans="5:5" x14ac:dyDescent="0.25">
      <c r="E2577" s="4"/>
    </row>
    <row r="2578" spans="5:5" x14ac:dyDescent="0.25">
      <c r="E2578" s="4"/>
    </row>
    <row r="2579" spans="5:5" x14ac:dyDescent="0.25">
      <c r="E2579" s="4"/>
    </row>
    <row r="2580" spans="5:5" x14ac:dyDescent="0.25">
      <c r="E2580" s="4"/>
    </row>
    <row r="2581" spans="5:5" x14ac:dyDescent="0.25">
      <c r="E2581" s="4"/>
    </row>
    <row r="2582" spans="5:5" x14ac:dyDescent="0.25">
      <c r="E2582" s="4"/>
    </row>
    <row r="2583" spans="5:5" x14ac:dyDescent="0.25">
      <c r="E2583" s="4"/>
    </row>
    <row r="2584" spans="5:5" x14ac:dyDescent="0.25">
      <c r="E2584" s="4"/>
    </row>
    <row r="2585" spans="5:5" x14ac:dyDescent="0.25">
      <c r="E2585" s="4"/>
    </row>
    <row r="2586" spans="5:5" x14ac:dyDescent="0.25">
      <c r="E2586" s="4"/>
    </row>
    <row r="2587" spans="5:5" x14ac:dyDescent="0.25">
      <c r="E2587" s="4"/>
    </row>
    <row r="2588" spans="5:5" x14ac:dyDescent="0.25">
      <c r="E2588" s="4"/>
    </row>
    <row r="2589" spans="5:5" x14ac:dyDescent="0.25">
      <c r="E2589" s="4"/>
    </row>
    <row r="2590" spans="5:5" x14ac:dyDescent="0.25">
      <c r="E2590" s="4"/>
    </row>
    <row r="2591" spans="5:5" x14ac:dyDescent="0.25">
      <c r="E2591" s="4"/>
    </row>
    <row r="2592" spans="5:5" x14ac:dyDescent="0.25">
      <c r="E2592" s="4"/>
    </row>
    <row r="2593" spans="5:5" x14ac:dyDescent="0.25">
      <c r="E2593" s="4"/>
    </row>
    <row r="2594" spans="5:5" x14ac:dyDescent="0.25">
      <c r="E2594" s="4"/>
    </row>
    <row r="2595" spans="5:5" x14ac:dyDescent="0.25">
      <c r="E2595" s="4"/>
    </row>
    <row r="2596" spans="5:5" x14ac:dyDescent="0.25">
      <c r="E2596" s="4"/>
    </row>
    <row r="2597" spans="5:5" x14ac:dyDescent="0.25">
      <c r="E2597" s="4"/>
    </row>
    <row r="2598" spans="5:5" x14ac:dyDescent="0.25">
      <c r="E2598" s="4"/>
    </row>
    <row r="2599" spans="5:5" x14ac:dyDescent="0.25">
      <c r="E2599" s="4"/>
    </row>
    <row r="2600" spans="5:5" x14ac:dyDescent="0.25">
      <c r="E2600" s="4"/>
    </row>
    <row r="2601" spans="5:5" x14ac:dyDescent="0.25">
      <c r="E2601" s="4"/>
    </row>
    <row r="2602" spans="5:5" x14ac:dyDescent="0.25">
      <c r="E2602" s="4"/>
    </row>
    <row r="2603" spans="5:5" x14ac:dyDescent="0.25">
      <c r="E2603" s="4"/>
    </row>
    <row r="2604" spans="5:5" x14ac:dyDescent="0.25">
      <c r="E2604" s="4"/>
    </row>
    <row r="2605" spans="5:5" x14ac:dyDescent="0.25">
      <c r="E2605" s="4"/>
    </row>
    <row r="2606" spans="5:5" x14ac:dyDescent="0.25">
      <c r="E2606" s="4"/>
    </row>
    <row r="2607" spans="5:5" x14ac:dyDescent="0.25">
      <c r="E2607" s="4"/>
    </row>
    <row r="2608" spans="5:5" x14ac:dyDescent="0.25">
      <c r="E2608" s="4"/>
    </row>
    <row r="2609" spans="5:5" x14ac:dyDescent="0.25">
      <c r="E2609" s="4"/>
    </row>
    <row r="2610" spans="5:5" x14ac:dyDescent="0.25">
      <c r="E2610" s="4"/>
    </row>
    <row r="2611" spans="5:5" x14ac:dyDescent="0.25">
      <c r="E2611" s="4"/>
    </row>
    <row r="2612" spans="5:5" x14ac:dyDescent="0.25">
      <c r="E2612" s="4"/>
    </row>
    <row r="2613" spans="5:5" x14ac:dyDescent="0.25">
      <c r="E2613" s="4"/>
    </row>
    <row r="2614" spans="5:5" x14ac:dyDescent="0.25">
      <c r="E2614" s="4"/>
    </row>
    <row r="2615" spans="5:5" x14ac:dyDescent="0.25">
      <c r="E2615" s="4"/>
    </row>
    <row r="2616" spans="5:5" x14ac:dyDescent="0.25">
      <c r="E2616" s="4"/>
    </row>
    <row r="2617" spans="5:5" x14ac:dyDescent="0.25">
      <c r="E2617" s="4"/>
    </row>
    <row r="2618" spans="5:5" x14ac:dyDescent="0.25">
      <c r="E2618" s="4"/>
    </row>
    <row r="2619" spans="5:5" x14ac:dyDescent="0.25">
      <c r="E2619" s="4"/>
    </row>
    <row r="2620" spans="5:5" x14ac:dyDescent="0.25">
      <c r="E2620" s="4"/>
    </row>
    <row r="2621" spans="5:5" x14ac:dyDescent="0.25">
      <c r="E2621" s="4"/>
    </row>
    <row r="2622" spans="5:5" x14ac:dyDescent="0.25">
      <c r="E2622" s="4"/>
    </row>
    <row r="2623" spans="5:5" x14ac:dyDescent="0.25">
      <c r="E2623" s="4"/>
    </row>
    <row r="2624" spans="5:5" x14ac:dyDescent="0.25">
      <c r="E2624" s="4"/>
    </row>
    <row r="2625" spans="5:5" x14ac:dyDescent="0.25">
      <c r="E2625" s="4"/>
    </row>
    <row r="2626" spans="5:5" x14ac:dyDescent="0.25">
      <c r="E2626" s="4"/>
    </row>
    <row r="2627" spans="5:5" x14ac:dyDescent="0.25">
      <c r="E2627" s="4"/>
    </row>
    <row r="2628" spans="5:5" x14ac:dyDescent="0.25">
      <c r="E2628" s="4"/>
    </row>
    <row r="2629" spans="5:5" x14ac:dyDescent="0.25">
      <c r="E2629" s="4"/>
    </row>
    <row r="2630" spans="5:5" x14ac:dyDescent="0.25">
      <c r="E2630" s="4"/>
    </row>
    <row r="2631" spans="5:5" x14ac:dyDescent="0.25">
      <c r="E2631" s="4"/>
    </row>
    <row r="2632" spans="5:5" x14ac:dyDescent="0.25">
      <c r="E2632" s="4"/>
    </row>
    <row r="2633" spans="5:5" x14ac:dyDescent="0.25">
      <c r="E2633" s="4"/>
    </row>
    <row r="2634" spans="5:5" x14ac:dyDescent="0.25">
      <c r="E2634" s="4"/>
    </row>
    <row r="2635" spans="5:5" x14ac:dyDescent="0.25">
      <c r="E2635" s="4"/>
    </row>
    <row r="2636" spans="5:5" x14ac:dyDescent="0.25">
      <c r="E2636" s="4"/>
    </row>
    <row r="2637" spans="5:5" x14ac:dyDescent="0.25">
      <c r="E2637" s="4"/>
    </row>
    <row r="2638" spans="5:5" x14ac:dyDescent="0.25">
      <c r="E2638" s="4"/>
    </row>
    <row r="2639" spans="5:5" x14ac:dyDescent="0.25">
      <c r="E2639" s="4"/>
    </row>
    <row r="2640" spans="5:5" x14ac:dyDescent="0.25">
      <c r="E2640" s="4"/>
    </row>
    <row r="2641" spans="5:5" x14ac:dyDescent="0.25">
      <c r="E2641" s="4"/>
    </row>
    <row r="2642" spans="5:5" x14ac:dyDescent="0.25">
      <c r="E2642" s="4"/>
    </row>
    <row r="2643" spans="5:5" x14ac:dyDescent="0.25">
      <c r="E2643" s="4"/>
    </row>
    <row r="2644" spans="5:5" x14ac:dyDescent="0.25">
      <c r="E2644" s="4"/>
    </row>
    <row r="2645" spans="5:5" x14ac:dyDescent="0.25">
      <c r="E2645" s="4"/>
    </row>
    <row r="2646" spans="5:5" x14ac:dyDescent="0.25">
      <c r="E2646" s="4"/>
    </row>
    <row r="2647" spans="5:5" x14ac:dyDescent="0.25">
      <c r="E2647" s="4"/>
    </row>
    <row r="2648" spans="5:5" x14ac:dyDescent="0.25">
      <c r="E2648" s="4"/>
    </row>
    <row r="2649" spans="5:5" x14ac:dyDescent="0.25">
      <c r="E2649" s="4"/>
    </row>
    <row r="2650" spans="5:5" x14ac:dyDescent="0.25">
      <c r="E2650" s="4"/>
    </row>
    <row r="2651" spans="5:5" x14ac:dyDescent="0.25">
      <c r="E2651" s="4"/>
    </row>
    <row r="2652" spans="5:5" x14ac:dyDescent="0.25">
      <c r="E2652" s="4"/>
    </row>
    <row r="2653" spans="5:5" x14ac:dyDescent="0.25">
      <c r="E2653" s="4"/>
    </row>
    <row r="2654" spans="5:5" x14ac:dyDescent="0.25">
      <c r="E2654" s="4"/>
    </row>
    <row r="2655" spans="5:5" x14ac:dyDescent="0.25">
      <c r="E2655" s="4"/>
    </row>
    <row r="2656" spans="5:5" x14ac:dyDescent="0.25">
      <c r="E2656" s="4"/>
    </row>
    <row r="2657" spans="5:5" x14ac:dyDescent="0.25">
      <c r="E2657" s="4"/>
    </row>
    <row r="2658" spans="5:5" x14ac:dyDescent="0.25">
      <c r="E2658" s="4"/>
    </row>
    <row r="2659" spans="5:5" x14ac:dyDescent="0.25">
      <c r="E2659" s="4"/>
    </row>
    <row r="2660" spans="5:5" x14ac:dyDescent="0.25">
      <c r="E2660" s="4"/>
    </row>
    <row r="2661" spans="5:5" x14ac:dyDescent="0.25">
      <c r="E2661" s="4"/>
    </row>
    <row r="2662" spans="5:5" x14ac:dyDescent="0.25">
      <c r="E2662" s="4"/>
    </row>
    <row r="2663" spans="5:5" x14ac:dyDescent="0.25">
      <c r="E2663" s="4"/>
    </row>
    <row r="2664" spans="5:5" x14ac:dyDescent="0.25">
      <c r="E2664" s="4"/>
    </row>
    <row r="2665" spans="5:5" x14ac:dyDescent="0.25">
      <c r="E2665" s="4"/>
    </row>
    <row r="2666" spans="5:5" x14ac:dyDescent="0.25">
      <c r="E2666" s="4"/>
    </row>
    <row r="2667" spans="5:5" x14ac:dyDescent="0.25">
      <c r="E2667" s="4"/>
    </row>
    <row r="2668" spans="5:5" x14ac:dyDescent="0.25">
      <c r="E2668" s="4"/>
    </row>
    <row r="2669" spans="5:5" x14ac:dyDescent="0.25">
      <c r="E2669" s="4"/>
    </row>
    <row r="2670" spans="5:5" x14ac:dyDescent="0.25">
      <c r="E2670" s="4"/>
    </row>
    <row r="2671" spans="5:5" x14ac:dyDescent="0.25">
      <c r="E2671" s="4"/>
    </row>
    <row r="2672" spans="5:5" x14ac:dyDescent="0.25">
      <c r="E2672" s="4"/>
    </row>
    <row r="2673" spans="5:5" x14ac:dyDescent="0.25">
      <c r="E2673" s="4"/>
    </row>
    <row r="2674" spans="5:5" x14ac:dyDescent="0.25">
      <c r="E2674" s="4"/>
    </row>
    <row r="2675" spans="5:5" x14ac:dyDescent="0.25">
      <c r="E2675" s="4"/>
    </row>
    <row r="2676" spans="5:5" x14ac:dyDescent="0.25">
      <c r="E2676" s="4"/>
    </row>
    <row r="2677" spans="5:5" x14ac:dyDescent="0.25">
      <c r="E2677" s="4"/>
    </row>
    <row r="2678" spans="5:5" x14ac:dyDescent="0.25">
      <c r="E2678" s="4"/>
    </row>
    <row r="2679" spans="5:5" x14ac:dyDescent="0.25">
      <c r="E2679" s="4"/>
    </row>
    <row r="2680" spans="5:5" x14ac:dyDescent="0.25">
      <c r="E2680" s="4"/>
    </row>
    <row r="2681" spans="5:5" x14ac:dyDescent="0.25">
      <c r="E2681" s="4"/>
    </row>
    <row r="2682" spans="5:5" x14ac:dyDescent="0.25">
      <c r="E2682" s="4"/>
    </row>
    <row r="2683" spans="5:5" x14ac:dyDescent="0.25">
      <c r="E2683" s="4"/>
    </row>
    <row r="2684" spans="5:5" x14ac:dyDescent="0.25">
      <c r="E2684" s="4"/>
    </row>
    <row r="2685" spans="5:5" x14ac:dyDescent="0.25">
      <c r="E2685" s="4"/>
    </row>
    <row r="2686" spans="5:5" x14ac:dyDescent="0.25">
      <c r="E2686" s="4"/>
    </row>
    <row r="2687" spans="5:5" x14ac:dyDescent="0.25">
      <c r="E2687" s="4"/>
    </row>
    <row r="2688" spans="5:5" x14ac:dyDescent="0.25">
      <c r="E2688" s="4"/>
    </row>
    <row r="2689" spans="5:5" x14ac:dyDescent="0.25">
      <c r="E2689" s="4"/>
    </row>
    <row r="2690" spans="5:5" x14ac:dyDescent="0.25">
      <c r="E2690" s="4"/>
    </row>
    <row r="2691" spans="5:5" x14ac:dyDescent="0.25">
      <c r="E2691" s="4"/>
    </row>
    <row r="2692" spans="5:5" x14ac:dyDescent="0.25">
      <c r="E2692" s="4"/>
    </row>
    <row r="2693" spans="5:5" x14ac:dyDescent="0.25">
      <c r="E2693" s="4"/>
    </row>
    <row r="2694" spans="5:5" x14ac:dyDescent="0.25">
      <c r="E2694" s="4"/>
    </row>
    <row r="2695" spans="5:5" x14ac:dyDescent="0.25">
      <c r="E2695" s="4"/>
    </row>
    <row r="2696" spans="5:5" x14ac:dyDescent="0.25">
      <c r="E2696" s="4"/>
    </row>
    <row r="2697" spans="5:5" x14ac:dyDescent="0.25">
      <c r="E2697" s="4"/>
    </row>
    <row r="2698" spans="5:5" x14ac:dyDescent="0.25">
      <c r="E2698" s="4"/>
    </row>
    <row r="2699" spans="5:5" x14ac:dyDescent="0.25">
      <c r="E2699" s="4"/>
    </row>
    <row r="2700" spans="5:5" x14ac:dyDescent="0.25">
      <c r="E2700" s="4"/>
    </row>
    <row r="2701" spans="5:5" x14ac:dyDescent="0.25">
      <c r="E2701" s="4"/>
    </row>
    <row r="2702" spans="5:5" x14ac:dyDescent="0.25">
      <c r="E2702" s="4"/>
    </row>
    <row r="2703" spans="5:5" x14ac:dyDescent="0.25">
      <c r="E2703" s="4"/>
    </row>
    <row r="2704" spans="5:5" x14ac:dyDescent="0.25">
      <c r="E2704" s="4"/>
    </row>
    <row r="2705" spans="5:5" x14ac:dyDescent="0.25">
      <c r="E2705" s="4"/>
    </row>
    <row r="2706" spans="5:5" x14ac:dyDescent="0.25">
      <c r="E2706" s="4"/>
    </row>
    <row r="2707" spans="5:5" x14ac:dyDescent="0.25">
      <c r="E2707" s="4"/>
    </row>
    <row r="2708" spans="5:5" x14ac:dyDescent="0.25">
      <c r="E2708" s="4"/>
    </row>
    <row r="2709" spans="5:5" x14ac:dyDescent="0.25">
      <c r="E2709" s="4"/>
    </row>
    <row r="2710" spans="5:5" x14ac:dyDescent="0.25">
      <c r="E2710" s="4"/>
    </row>
    <row r="2711" spans="5:5" x14ac:dyDescent="0.25">
      <c r="E2711" s="4"/>
    </row>
    <row r="2712" spans="5:5" x14ac:dyDescent="0.25">
      <c r="E2712" s="4"/>
    </row>
    <row r="2713" spans="5:5" x14ac:dyDescent="0.25">
      <c r="E2713" s="4"/>
    </row>
    <row r="2714" spans="5:5" x14ac:dyDescent="0.25">
      <c r="E2714" s="4"/>
    </row>
    <row r="2715" spans="5:5" x14ac:dyDescent="0.25">
      <c r="E2715" s="4"/>
    </row>
    <row r="2716" spans="5:5" x14ac:dyDescent="0.25">
      <c r="E2716" s="4"/>
    </row>
    <row r="2717" spans="5:5" x14ac:dyDescent="0.25">
      <c r="E2717" s="4"/>
    </row>
    <row r="2718" spans="5:5" x14ac:dyDescent="0.25">
      <c r="E2718" s="4"/>
    </row>
    <row r="2719" spans="5:5" x14ac:dyDescent="0.25">
      <c r="E2719" s="4"/>
    </row>
    <row r="2720" spans="5:5" x14ac:dyDescent="0.25">
      <c r="E2720" s="4"/>
    </row>
    <row r="2721" spans="5:5" x14ac:dyDescent="0.25">
      <c r="E2721" s="4"/>
    </row>
    <row r="2722" spans="5:5" x14ac:dyDescent="0.25">
      <c r="E2722" s="4"/>
    </row>
    <row r="2723" spans="5:5" x14ac:dyDescent="0.25">
      <c r="E2723" s="4"/>
    </row>
    <row r="2724" spans="5:5" x14ac:dyDescent="0.25">
      <c r="E2724" s="4"/>
    </row>
    <row r="2725" spans="5:5" x14ac:dyDescent="0.25">
      <c r="E2725" s="4"/>
    </row>
    <row r="2726" spans="5:5" x14ac:dyDescent="0.25">
      <c r="E2726" s="4"/>
    </row>
    <row r="2727" spans="5:5" x14ac:dyDescent="0.25">
      <c r="E2727" s="4"/>
    </row>
    <row r="2728" spans="5:5" x14ac:dyDescent="0.25">
      <c r="E2728" s="4"/>
    </row>
    <row r="2729" spans="5:5" x14ac:dyDescent="0.25">
      <c r="E2729" s="4"/>
    </row>
    <row r="2730" spans="5:5" x14ac:dyDescent="0.25">
      <c r="E2730" s="4"/>
    </row>
    <row r="2731" spans="5:5" x14ac:dyDescent="0.25">
      <c r="E2731" s="4"/>
    </row>
    <row r="2732" spans="5:5" x14ac:dyDescent="0.25">
      <c r="E2732" s="4"/>
    </row>
    <row r="2733" spans="5:5" x14ac:dyDescent="0.25">
      <c r="E2733" s="4"/>
    </row>
    <row r="2734" spans="5:5" x14ac:dyDescent="0.25">
      <c r="E2734" s="4"/>
    </row>
    <row r="2735" spans="5:5" x14ac:dyDescent="0.25">
      <c r="E2735" s="4"/>
    </row>
    <row r="2736" spans="5:5" x14ac:dyDescent="0.25">
      <c r="E2736" s="4"/>
    </row>
    <row r="2737" spans="5:5" x14ac:dyDescent="0.25">
      <c r="E2737" s="4"/>
    </row>
    <row r="2738" spans="5:5" x14ac:dyDescent="0.25">
      <c r="E2738" s="4"/>
    </row>
    <row r="2739" spans="5:5" x14ac:dyDescent="0.25">
      <c r="E2739" s="4"/>
    </row>
    <row r="2740" spans="5:5" x14ac:dyDescent="0.25">
      <c r="E2740" s="4"/>
    </row>
    <row r="2741" spans="5:5" x14ac:dyDescent="0.25">
      <c r="E2741" s="4"/>
    </row>
    <row r="2742" spans="5:5" x14ac:dyDescent="0.25">
      <c r="E2742" s="4"/>
    </row>
    <row r="2743" spans="5:5" x14ac:dyDescent="0.25">
      <c r="E2743" s="4"/>
    </row>
    <row r="2744" spans="5:5" x14ac:dyDescent="0.25">
      <c r="E2744" s="4"/>
    </row>
    <row r="2745" spans="5:5" x14ac:dyDescent="0.25">
      <c r="E2745" s="4"/>
    </row>
    <row r="2746" spans="5:5" x14ac:dyDescent="0.25">
      <c r="E2746" s="4"/>
    </row>
    <row r="2747" spans="5:5" x14ac:dyDescent="0.25">
      <c r="E2747" s="4"/>
    </row>
    <row r="2748" spans="5:5" x14ac:dyDescent="0.25">
      <c r="E2748" s="4"/>
    </row>
    <row r="2749" spans="5:5" x14ac:dyDescent="0.25">
      <c r="E2749" s="4"/>
    </row>
    <row r="2750" spans="5:5" x14ac:dyDescent="0.25">
      <c r="E2750" s="4"/>
    </row>
    <row r="2751" spans="5:5" x14ac:dyDescent="0.25">
      <c r="E2751" s="4"/>
    </row>
    <row r="2752" spans="5:5" x14ac:dyDescent="0.25">
      <c r="E2752" s="4"/>
    </row>
    <row r="2753" spans="5:5" x14ac:dyDescent="0.25">
      <c r="E2753" s="4"/>
    </row>
    <row r="2754" spans="5:5" x14ac:dyDescent="0.25">
      <c r="E2754" s="4"/>
    </row>
    <row r="2755" spans="5:5" x14ac:dyDescent="0.25">
      <c r="E2755" s="4"/>
    </row>
    <row r="2756" spans="5:5" x14ac:dyDescent="0.25">
      <c r="E2756" s="4"/>
    </row>
    <row r="2757" spans="5:5" x14ac:dyDescent="0.25">
      <c r="E2757" s="4"/>
    </row>
    <row r="2758" spans="5:5" x14ac:dyDescent="0.25">
      <c r="E2758" s="4"/>
    </row>
    <row r="2759" spans="5:5" x14ac:dyDescent="0.25">
      <c r="E2759" s="4"/>
    </row>
    <row r="2760" spans="5:5" x14ac:dyDescent="0.25">
      <c r="E2760" s="4"/>
    </row>
    <row r="2761" spans="5:5" x14ac:dyDescent="0.25">
      <c r="E2761" s="4"/>
    </row>
    <row r="2762" spans="5:5" x14ac:dyDescent="0.25">
      <c r="E2762" s="4"/>
    </row>
    <row r="2763" spans="5:5" x14ac:dyDescent="0.25">
      <c r="E2763" s="4"/>
    </row>
    <row r="2764" spans="5:5" x14ac:dyDescent="0.25">
      <c r="E2764" s="4"/>
    </row>
    <row r="2765" spans="5:5" x14ac:dyDescent="0.25">
      <c r="E2765" s="4"/>
    </row>
    <row r="2766" spans="5:5" x14ac:dyDescent="0.25">
      <c r="E2766" s="4"/>
    </row>
    <row r="2767" spans="5:5" x14ac:dyDescent="0.25">
      <c r="E2767" s="4"/>
    </row>
    <row r="2768" spans="5:5" x14ac:dyDescent="0.25">
      <c r="E2768" s="4"/>
    </row>
    <row r="2769" spans="5:5" x14ac:dyDescent="0.25">
      <c r="E2769" s="4"/>
    </row>
    <row r="2770" spans="5:5" x14ac:dyDescent="0.25">
      <c r="E2770" s="4"/>
    </row>
    <row r="2771" spans="5:5" x14ac:dyDescent="0.25">
      <c r="E2771" s="4"/>
    </row>
    <row r="2772" spans="5:5" x14ac:dyDescent="0.25">
      <c r="E2772" s="4"/>
    </row>
    <row r="2773" spans="5:5" x14ac:dyDescent="0.25">
      <c r="E2773" s="4"/>
    </row>
    <row r="2774" spans="5:5" x14ac:dyDescent="0.25">
      <c r="E2774" s="4"/>
    </row>
    <row r="2775" spans="5:5" x14ac:dyDescent="0.25">
      <c r="E2775" s="4"/>
    </row>
    <row r="2776" spans="5:5" x14ac:dyDescent="0.25">
      <c r="E2776" s="4"/>
    </row>
    <row r="2777" spans="5:5" x14ac:dyDescent="0.25">
      <c r="E2777" s="4"/>
    </row>
    <row r="2778" spans="5:5" x14ac:dyDescent="0.25">
      <c r="E2778" s="4"/>
    </row>
    <row r="2779" spans="5:5" x14ac:dyDescent="0.25">
      <c r="E2779" s="4"/>
    </row>
    <row r="2780" spans="5:5" x14ac:dyDescent="0.25">
      <c r="E2780" s="4"/>
    </row>
    <row r="2781" spans="5:5" x14ac:dyDescent="0.25">
      <c r="E2781" s="4"/>
    </row>
    <row r="2782" spans="5:5" x14ac:dyDescent="0.25">
      <c r="E2782" s="4"/>
    </row>
    <row r="2783" spans="5:5" x14ac:dyDescent="0.25">
      <c r="E2783" s="4"/>
    </row>
    <row r="2784" spans="5:5" x14ac:dyDescent="0.25">
      <c r="E2784" s="4"/>
    </row>
    <row r="2785" spans="5:5" x14ac:dyDescent="0.25">
      <c r="E2785" s="4"/>
    </row>
    <row r="2786" spans="5:5" x14ac:dyDescent="0.25">
      <c r="E2786" s="4"/>
    </row>
    <row r="2787" spans="5:5" x14ac:dyDescent="0.25">
      <c r="E2787" s="4"/>
    </row>
    <row r="2788" spans="5:5" x14ac:dyDescent="0.25">
      <c r="E2788" s="4"/>
    </row>
    <row r="2789" spans="5:5" x14ac:dyDescent="0.25">
      <c r="E2789" s="4"/>
    </row>
    <row r="2790" spans="5:5" x14ac:dyDescent="0.25">
      <c r="E2790" s="4"/>
    </row>
    <row r="2791" spans="5:5" x14ac:dyDescent="0.25">
      <c r="E2791" s="4"/>
    </row>
    <row r="2792" spans="5:5" x14ac:dyDescent="0.25">
      <c r="E2792" s="4"/>
    </row>
    <row r="2793" spans="5:5" x14ac:dyDescent="0.25">
      <c r="E2793" s="4"/>
    </row>
    <row r="2794" spans="5:5" x14ac:dyDescent="0.25">
      <c r="E2794" s="4"/>
    </row>
    <row r="2795" spans="5:5" x14ac:dyDescent="0.25">
      <c r="E2795" s="4"/>
    </row>
    <row r="2796" spans="5:5" x14ac:dyDescent="0.25">
      <c r="E2796" s="4"/>
    </row>
    <row r="2797" spans="5:5" x14ac:dyDescent="0.25">
      <c r="E2797" s="4"/>
    </row>
    <row r="2798" spans="5:5" x14ac:dyDescent="0.25">
      <c r="E2798" s="4"/>
    </row>
    <row r="2799" spans="5:5" x14ac:dyDescent="0.25">
      <c r="E2799" s="4"/>
    </row>
    <row r="2800" spans="5:5" x14ac:dyDescent="0.25">
      <c r="E2800" s="4"/>
    </row>
    <row r="2801" spans="5:5" x14ac:dyDescent="0.25">
      <c r="E2801" s="4"/>
    </row>
    <row r="2802" spans="5:5" x14ac:dyDescent="0.25">
      <c r="E2802" s="4"/>
    </row>
    <row r="2803" spans="5:5" x14ac:dyDescent="0.25">
      <c r="E2803" s="4"/>
    </row>
    <row r="2804" spans="5:5" x14ac:dyDescent="0.25">
      <c r="E2804" s="4"/>
    </row>
    <row r="2805" spans="5:5" x14ac:dyDescent="0.25">
      <c r="E2805" s="4"/>
    </row>
    <row r="2806" spans="5:5" x14ac:dyDescent="0.25">
      <c r="E2806" s="4"/>
    </row>
    <row r="2807" spans="5:5" x14ac:dyDescent="0.25">
      <c r="E2807" s="4"/>
    </row>
    <row r="2808" spans="5:5" x14ac:dyDescent="0.25">
      <c r="E2808" s="4"/>
    </row>
    <row r="2809" spans="5:5" x14ac:dyDescent="0.25">
      <c r="E2809" s="4"/>
    </row>
    <row r="2810" spans="5:5" x14ac:dyDescent="0.25">
      <c r="E2810" s="4"/>
    </row>
    <row r="2811" spans="5:5" x14ac:dyDescent="0.25">
      <c r="E2811" s="4"/>
    </row>
    <row r="2812" spans="5:5" x14ac:dyDescent="0.25">
      <c r="E2812" s="4"/>
    </row>
    <row r="2813" spans="5:5" x14ac:dyDescent="0.25">
      <c r="E2813" s="4"/>
    </row>
    <row r="2814" spans="5:5" x14ac:dyDescent="0.25">
      <c r="E2814" s="4"/>
    </row>
    <row r="2815" spans="5:5" x14ac:dyDescent="0.25">
      <c r="E2815" s="4"/>
    </row>
    <row r="2816" spans="5:5" x14ac:dyDescent="0.25">
      <c r="E2816" s="4"/>
    </row>
    <row r="2817" spans="5:5" x14ac:dyDescent="0.25">
      <c r="E2817" s="4"/>
    </row>
    <row r="2818" spans="5:5" x14ac:dyDescent="0.25">
      <c r="E2818" s="4"/>
    </row>
    <row r="2819" spans="5:5" x14ac:dyDescent="0.25">
      <c r="E2819" s="4"/>
    </row>
    <row r="2820" spans="5:5" x14ac:dyDescent="0.25">
      <c r="E2820" s="4"/>
    </row>
    <row r="2821" spans="5:5" x14ac:dyDescent="0.25">
      <c r="E2821" s="4"/>
    </row>
    <row r="2822" spans="5:5" x14ac:dyDescent="0.25">
      <c r="E2822" s="4"/>
    </row>
    <row r="2823" spans="5:5" x14ac:dyDescent="0.25">
      <c r="E2823" s="4"/>
    </row>
    <row r="2824" spans="5:5" x14ac:dyDescent="0.25">
      <c r="E2824" s="4"/>
    </row>
    <row r="2825" spans="5:5" x14ac:dyDescent="0.25">
      <c r="E2825" s="4"/>
    </row>
    <row r="2826" spans="5:5" x14ac:dyDescent="0.25">
      <c r="E2826" s="4"/>
    </row>
    <row r="2827" spans="5:5" x14ac:dyDescent="0.25">
      <c r="E2827" s="4"/>
    </row>
    <row r="2828" spans="5:5" x14ac:dyDescent="0.25">
      <c r="E2828" s="4"/>
    </row>
    <row r="2829" spans="5:5" x14ac:dyDescent="0.25">
      <c r="E2829" s="4"/>
    </row>
    <row r="2830" spans="5:5" x14ac:dyDescent="0.25">
      <c r="E2830" s="4"/>
    </row>
    <row r="2831" spans="5:5" x14ac:dyDescent="0.25">
      <c r="E2831" s="4"/>
    </row>
    <row r="2832" spans="5:5" x14ac:dyDescent="0.25">
      <c r="E2832" s="4"/>
    </row>
    <row r="2833" spans="5:5" x14ac:dyDescent="0.25">
      <c r="E2833" s="4"/>
    </row>
    <row r="2834" spans="5:5" x14ac:dyDescent="0.25">
      <c r="E2834" s="4"/>
    </row>
    <row r="2835" spans="5:5" x14ac:dyDescent="0.25">
      <c r="E2835" s="4"/>
    </row>
    <row r="2836" spans="5:5" x14ac:dyDescent="0.25">
      <c r="E2836" s="4"/>
    </row>
    <row r="2837" spans="5:5" x14ac:dyDescent="0.25">
      <c r="E2837" s="4"/>
    </row>
    <row r="2838" spans="5:5" x14ac:dyDescent="0.25">
      <c r="E2838" s="4"/>
    </row>
    <row r="2839" spans="5:5" x14ac:dyDescent="0.25">
      <c r="E2839" s="4"/>
    </row>
    <row r="2840" spans="5:5" x14ac:dyDescent="0.25">
      <c r="E2840" s="4"/>
    </row>
    <row r="2841" spans="5:5" x14ac:dyDescent="0.25">
      <c r="E2841" s="4"/>
    </row>
    <row r="2842" spans="5:5" x14ac:dyDescent="0.25">
      <c r="E2842" s="4"/>
    </row>
    <row r="2843" spans="5:5" x14ac:dyDescent="0.25">
      <c r="E2843" s="4"/>
    </row>
    <row r="2844" spans="5:5" x14ac:dyDescent="0.25">
      <c r="E2844" s="4"/>
    </row>
    <row r="2845" spans="5:5" x14ac:dyDescent="0.25">
      <c r="E2845" s="4"/>
    </row>
    <row r="2846" spans="5:5" x14ac:dyDescent="0.25">
      <c r="E2846" s="4"/>
    </row>
    <row r="2847" spans="5:5" x14ac:dyDescent="0.25">
      <c r="E2847" s="4"/>
    </row>
    <row r="2848" spans="5:5" x14ac:dyDescent="0.25">
      <c r="E2848" s="4"/>
    </row>
    <row r="2849" spans="5:5" x14ac:dyDescent="0.25">
      <c r="E2849" s="4"/>
    </row>
    <row r="2850" spans="5:5" x14ac:dyDescent="0.25">
      <c r="E2850" s="4"/>
    </row>
    <row r="2851" spans="5:5" x14ac:dyDescent="0.25">
      <c r="E2851" s="4"/>
    </row>
    <row r="2852" spans="5:5" x14ac:dyDescent="0.25">
      <c r="E2852" s="4"/>
    </row>
    <row r="2853" spans="5:5" x14ac:dyDescent="0.25">
      <c r="E2853" s="4"/>
    </row>
    <row r="2854" spans="5:5" x14ac:dyDescent="0.25">
      <c r="E2854" s="4"/>
    </row>
    <row r="2855" spans="5:5" x14ac:dyDescent="0.25">
      <c r="E2855" s="4"/>
    </row>
    <row r="2856" spans="5:5" x14ac:dyDescent="0.25">
      <c r="E2856" s="4"/>
    </row>
    <row r="2857" spans="5:5" x14ac:dyDescent="0.25">
      <c r="E2857" s="4"/>
    </row>
    <row r="2858" spans="5:5" x14ac:dyDescent="0.25">
      <c r="E2858" s="4"/>
    </row>
    <row r="2859" spans="5:5" x14ac:dyDescent="0.25">
      <c r="E2859" s="4"/>
    </row>
    <row r="2860" spans="5:5" x14ac:dyDescent="0.25">
      <c r="E2860" s="4"/>
    </row>
    <row r="2861" spans="5:5" x14ac:dyDescent="0.25">
      <c r="E2861" s="4"/>
    </row>
    <row r="2862" spans="5:5" x14ac:dyDescent="0.25">
      <c r="E2862" s="4"/>
    </row>
    <row r="2863" spans="5:5" x14ac:dyDescent="0.25">
      <c r="E2863" s="4"/>
    </row>
    <row r="2864" spans="5:5" x14ac:dyDescent="0.25">
      <c r="E2864" s="4"/>
    </row>
    <row r="2865" spans="5:5" x14ac:dyDescent="0.25">
      <c r="E2865" s="4"/>
    </row>
    <row r="2866" spans="5:5" x14ac:dyDescent="0.25">
      <c r="E2866" s="4"/>
    </row>
    <row r="2867" spans="5:5" x14ac:dyDescent="0.25">
      <c r="E2867" s="4"/>
    </row>
    <row r="2868" spans="5:5" x14ac:dyDescent="0.25">
      <c r="E2868" s="4"/>
    </row>
    <row r="2869" spans="5:5" x14ac:dyDescent="0.25">
      <c r="E2869" s="4"/>
    </row>
    <row r="2870" spans="5:5" x14ac:dyDescent="0.25">
      <c r="E2870" s="4"/>
    </row>
    <row r="2871" spans="5:5" x14ac:dyDescent="0.25">
      <c r="E2871" s="4"/>
    </row>
    <row r="2872" spans="5:5" x14ac:dyDescent="0.25">
      <c r="E2872" s="4"/>
    </row>
    <row r="2873" spans="5:5" x14ac:dyDescent="0.25">
      <c r="E2873" s="4"/>
    </row>
    <row r="2874" spans="5:5" x14ac:dyDescent="0.25">
      <c r="E2874" s="4"/>
    </row>
    <row r="2875" spans="5:5" x14ac:dyDescent="0.25">
      <c r="E2875" s="4"/>
    </row>
    <row r="2876" spans="5:5" x14ac:dyDescent="0.25">
      <c r="E2876" s="4"/>
    </row>
    <row r="2877" spans="5:5" x14ac:dyDescent="0.25">
      <c r="E2877" s="4"/>
    </row>
    <row r="2878" spans="5:5" x14ac:dyDescent="0.25">
      <c r="E2878" s="4"/>
    </row>
    <row r="2879" spans="5:5" x14ac:dyDescent="0.25">
      <c r="E2879" s="4"/>
    </row>
    <row r="2880" spans="5:5" x14ac:dyDescent="0.25">
      <c r="E2880" s="4"/>
    </row>
    <row r="2881" spans="5:5" x14ac:dyDescent="0.25">
      <c r="E2881" s="4"/>
    </row>
    <row r="2882" spans="5:5" x14ac:dyDescent="0.25">
      <c r="E2882" s="4"/>
    </row>
    <row r="2883" spans="5:5" x14ac:dyDescent="0.25">
      <c r="E2883" s="4"/>
    </row>
    <row r="2884" spans="5:5" x14ac:dyDescent="0.25">
      <c r="E2884" s="4"/>
    </row>
    <row r="2885" spans="5:5" x14ac:dyDescent="0.25">
      <c r="E2885" s="4"/>
    </row>
    <row r="2886" spans="5:5" x14ac:dyDescent="0.25">
      <c r="E2886" s="4"/>
    </row>
    <row r="2887" spans="5:5" x14ac:dyDescent="0.25">
      <c r="E2887" s="4"/>
    </row>
    <row r="2888" spans="5:5" x14ac:dyDescent="0.25">
      <c r="E2888" s="4"/>
    </row>
    <row r="2889" spans="5:5" x14ac:dyDescent="0.25">
      <c r="E2889" s="4"/>
    </row>
    <row r="2890" spans="5:5" x14ac:dyDescent="0.25">
      <c r="E2890" s="4"/>
    </row>
    <row r="2891" spans="5:5" x14ac:dyDescent="0.25">
      <c r="E2891" s="4"/>
    </row>
    <row r="2892" spans="5:5" x14ac:dyDescent="0.25">
      <c r="E2892" s="4"/>
    </row>
    <row r="2893" spans="5:5" x14ac:dyDescent="0.25">
      <c r="E2893" s="4"/>
    </row>
    <row r="2894" spans="5:5" x14ac:dyDescent="0.25">
      <c r="E2894" s="4"/>
    </row>
    <row r="2895" spans="5:5" x14ac:dyDescent="0.25">
      <c r="E2895" s="4"/>
    </row>
    <row r="2896" spans="5:5" x14ac:dyDescent="0.25">
      <c r="E2896" s="4"/>
    </row>
    <row r="2897" spans="5:5" x14ac:dyDescent="0.25">
      <c r="E2897" s="4"/>
    </row>
    <row r="2898" spans="5:5" x14ac:dyDescent="0.25">
      <c r="E2898" s="4"/>
    </row>
    <row r="2899" spans="5:5" x14ac:dyDescent="0.25">
      <c r="E2899" s="4"/>
    </row>
    <row r="2900" spans="5:5" x14ac:dyDescent="0.25">
      <c r="E2900" s="4"/>
    </row>
    <row r="2901" spans="5:5" x14ac:dyDescent="0.25">
      <c r="E2901" s="4"/>
    </row>
    <row r="2902" spans="5:5" x14ac:dyDescent="0.25">
      <c r="E2902" s="4"/>
    </row>
    <row r="2903" spans="5:5" x14ac:dyDescent="0.25">
      <c r="E2903" s="4"/>
    </row>
    <row r="2904" spans="5:5" x14ac:dyDescent="0.25">
      <c r="E2904" s="4"/>
    </row>
    <row r="2905" spans="5:5" x14ac:dyDescent="0.25">
      <c r="E2905" s="4"/>
    </row>
    <row r="2906" spans="5:5" x14ac:dyDescent="0.25">
      <c r="E2906" s="4"/>
    </row>
    <row r="2907" spans="5:5" x14ac:dyDescent="0.25">
      <c r="E2907" s="4"/>
    </row>
    <row r="2908" spans="5:5" x14ac:dyDescent="0.25">
      <c r="E2908" s="4"/>
    </row>
    <row r="2909" spans="5:5" x14ac:dyDescent="0.25">
      <c r="E2909" s="4"/>
    </row>
    <row r="2910" spans="5:5" x14ac:dyDescent="0.25">
      <c r="E2910" s="4"/>
    </row>
    <row r="2911" spans="5:5" x14ac:dyDescent="0.25">
      <c r="E2911" s="4"/>
    </row>
    <row r="2912" spans="5:5" x14ac:dyDescent="0.25">
      <c r="E2912" s="4"/>
    </row>
    <row r="2913" spans="5:5" x14ac:dyDescent="0.25">
      <c r="E2913" s="4"/>
    </row>
    <row r="2914" spans="5:5" x14ac:dyDescent="0.25">
      <c r="E2914" s="4"/>
    </row>
    <row r="2915" spans="5:5" x14ac:dyDescent="0.25">
      <c r="E2915" s="4"/>
    </row>
    <row r="2916" spans="5:5" x14ac:dyDescent="0.25">
      <c r="E2916" s="4"/>
    </row>
    <row r="2917" spans="5:5" x14ac:dyDescent="0.25">
      <c r="E2917" s="4"/>
    </row>
    <row r="2918" spans="5:5" x14ac:dyDescent="0.25">
      <c r="E2918" s="4"/>
    </row>
    <row r="2919" spans="5:5" x14ac:dyDescent="0.25">
      <c r="E2919" s="4"/>
    </row>
    <row r="2920" spans="5:5" x14ac:dyDescent="0.25">
      <c r="E2920" s="4"/>
    </row>
    <row r="2921" spans="5:5" x14ac:dyDescent="0.25">
      <c r="E2921" s="4"/>
    </row>
    <row r="2922" spans="5:5" x14ac:dyDescent="0.25">
      <c r="E2922" s="4"/>
    </row>
    <row r="2923" spans="5:5" x14ac:dyDescent="0.25">
      <c r="E2923" s="4"/>
    </row>
    <row r="2924" spans="5:5" x14ac:dyDescent="0.25">
      <c r="E2924" s="4"/>
    </row>
    <row r="2925" spans="5:5" x14ac:dyDescent="0.25">
      <c r="E2925" s="4"/>
    </row>
    <row r="2926" spans="5:5" x14ac:dyDescent="0.25">
      <c r="E2926" s="4"/>
    </row>
    <row r="2927" spans="5:5" x14ac:dyDescent="0.25">
      <c r="E2927" s="4"/>
    </row>
    <row r="2928" spans="5:5" x14ac:dyDescent="0.25">
      <c r="E2928" s="4"/>
    </row>
    <row r="2929" spans="5:5" x14ac:dyDescent="0.25">
      <c r="E2929" s="4"/>
    </row>
    <row r="2930" spans="5:5" x14ac:dyDescent="0.25">
      <c r="E2930" s="4"/>
    </row>
    <row r="2931" spans="5:5" x14ac:dyDescent="0.25">
      <c r="E2931" s="4"/>
    </row>
    <row r="2932" spans="5:5" x14ac:dyDescent="0.25">
      <c r="E2932" s="4"/>
    </row>
    <row r="2933" spans="5:5" x14ac:dyDescent="0.25">
      <c r="E2933" s="4"/>
    </row>
    <row r="2934" spans="5:5" x14ac:dyDescent="0.25">
      <c r="E2934" s="4"/>
    </row>
    <row r="2935" spans="5:5" x14ac:dyDescent="0.25">
      <c r="E2935" s="4"/>
    </row>
    <row r="2936" spans="5:5" x14ac:dyDescent="0.25">
      <c r="E2936" s="4"/>
    </row>
    <row r="2937" spans="5:5" x14ac:dyDescent="0.25">
      <c r="E2937" s="4"/>
    </row>
    <row r="2938" spans="5:5" x14ac:dyDescent="0.25">
      <c r="E2938" s="4"/>
    </row>
    <row r="2939" spans="5:5" x14ac:dyDescent="0.25">
      <c r="E2939" s="4"/>
    </row>
    <row r="2940" spans="5:5" x14ac:dyDescent="0.25">
      <c r="E2940" s="4"/>
    </row>
    <row r="2941" spans="5:5" x14ac:dyDescent="0.25">
      <c r="E2941" s="4"/>
    </row>
    <row r="2942" spans="5:5" x14ac:dyDescent="0.25">
      <c r="E2942" s="4"/>
    </row>
    <row r="2943" spans="5:5" x14ac:dyDescent="0.25">
      <c r="E2943" s="4"/>
    </row>
    <row r="2944" spans="5:5" x14ac:dyDescent="0.25">
      <c r="E2944" s="4"/>
    </row>
    <row r="2945" spans="5:5" x14ac:dyDescent="0.25">
      <c r="E2945" s="4"/>
    </row>
    <row r="2946" spans="5:5" x14ac:dyDescent="0.25">
      <c r="E2946" s="4"/>
    </row>
    <row r="2947" spans="5:5" x14ac:dyDescent="0.25">
      <c r="E2947" s="4"/>
    </row>
    <row r="2948" spans="5:5" x14ac:dyDescent="0.25">
      <c r="E2948" s="4"/>
    </row>
    <row r="2949" spans="5:5" x14ac:dyDescent="0.25">
      <c r="E2949" s="4"/>
    </row>
    <row r="2950" spans="5:5" x14ac:dyDescent="0.25">
      <c r="E2950" s="4"/>
    </row>
    <row r="2951" spans="5:5" x14ac:dyDescent="0.25">
      <c r="E2951" s="4"/>
    </row>
    <row r="2952" spans="5:5" x14ac:dyDescent="0.25">
      <c r="E2952" s="4"/>
    </row>
    <row r="2953" spans="5:5" x14ac:dyDescent="0.25">
      <c r="E2953" s="4"/>
    </row>
    <row r="2954" spans="5:5" x14ac:dyDescent="0.25">
      <c r="E2954" s="4"/>
    </row>
    <row r="2955" spans="5:5" x14ac:dyDescent="0.25">
      <c r="E2955" s="4"/>
    </row>
    <row r="2956" spans="5:5" x14ac:dyDescent="0.25">
      <c r="E2956" s="4"/>
    </row>
    <row r="2957" spans="5:5" x14ac:dyDescent="0.25">
      <c r="E2957" s="4"/>
    </row>
    <row r="2958" spans="5:5" x14ac:dyDescent="0.25">
      <c r="E2958" s="4"/>
    </row>
    <row r="2959" spans="5:5" x14ac:dyDescent="0.25">
      <c r="E2959" s="4"/>
    </row>
    <row r="2960" spans="5:5" x14ac:dyDescent="0.25">
      <c r="E2960" s="4"/>
    </row>
    <row r="2961" spans="5:5" x14ac:dyDescent="0.25">
      <c r="E2961" s="4"/>
    </row>
    <row r="2962" spans="5:5" x14ac:dyDescent="0.25">
      <c r="E2962" s="4"/>
    </row>
    <row r="2963" spans="5:5" x14ac:dyDescent="0.25">
      <c r="E2963" s="4"/>
    </row>
    <row r="2964" spans="5:5" x14ac:dyDescent="0.25">
      <c r="E2964" s="4"/>
    </row>
    <row r="2965" spans="5:5" x14ac:dyDescent="0.25">
      <c r="E2965" s="4"/>
    </row>
    <row r="2966" spans="5:5" x14ac:dyDescent="0.25">
      <c r="E2966" s="4"/>
    </row>
    <row r="2967" spans="5:5" x14ac:dyDescent="0.25">
      <c r="E2967" s="4"/>
    </row>
    <row r="2968" spans="5:5" x14ac:dyDescent="0.25">
      <c r="E2968" s="4"/>
    </row>
    <row r="2969" spans="5:5" x14ac:dyDescent="0.25">
      <c r="E2969" s="4"/>
    </row>
    <row r="2970" spans="5:5" x14ac:dyDescent="0.25">
      <c r="E2970" s="4"/>
    </row>
    <row r="2971" spans="5:5" x14ac:dyDescent="0.25">
      <c r="E2971" s="4"/>
    </row>
    <row r="2972" spans="5:5" x14ac:dyDescent="0.25">
      <c r="E2972" s="4"/>
    </row>
    <row r="2973" spans="5:5" x14ac:dyDescent="0.25">
      <c r="E2973" s="4"/>
    </row>
    <row r="2974" spans="5:5" x14ac:dyDescent="0.25">
      <c r="E2974" s="4"/>
    </row>
    <row r="2975" spans="5:5" x14ac:dyDescent="0.25">
      <c r="E2975" s="4"/>
    </row>
    <row r="2976" spans="5:5" x14ac:dyDescent="0.25">
      <c r="E2976" s="4"/>
    </row>
    <row r="2977" spans="5:5" x14ac:dyDescent="0.25">
      <c r="E2977" s="4"/>
    </row>
    <row r="2978" spans="5:5" x14ac:dyDescent="0.25">
      <c r="E2978" s="4"/>
    </row>
    <row r="2979" spans="5:5" x14ac:dyDescent="0.25">
      <c r="E2979" s="4"/>
    </row>
    <row r="2980" spans="5:5" x14ac:dyDescent="0.25">
      <c r="E2980" s="4"/>
    </row>
    <row r="2981" spans="5:5" x14ac:dyDescent="0.25">
      <c r="E2981" s="4"/>
    </row>
    <row r="2982" spans="5:5" x14ac:dyDescent="0.25">
      <c r="E2982" s="4"/>
    </row>
    <row r="2983" spans="5:5" x14ac:dyDescent="0.25">
      <c r="E2983" s="4"/>
    </row>
    <row r="2984" spans="5:5" x14ac:dyDescent="0.25">
      <c r="E2984" s="4"/>
    </row>
    <row r="2985" spans="5:5" x14ac:dyDescent="0.25">
      <c r="E2985" s="4"/>
    </row>
    <row r="2986" spans="5:5" x14ac:dyDescent="0.25">
      <c r="E2986" s="4"/>
    </row>
    <row r="2987" spans="5:5" x14ac:dyDescent="0.25">
      <c r="E2987" s="4"/>
    </row>
    <row r="2988" spans="5:5" x14ac:dyDescent="0.25">
      <c r="E2988" s="4"/>
    </row>
    <row r="2989" spans="5:5" x14ac:dyDescent="0.25">
      <c r="E2989" s="4"/>
    </row>
    <row r="2990" spans="5:5" x14ac:dyDescent="0.25">
      <c r="E2990" s="4"/>
    </row>
    <row r="2991" spans="5:5" x14ac:dyDescent="0.25">
      <c r="E2991" s="4"/>
    </row>
    <row r="2992" spans="5:5" x14ac:dyDescent="0.25">
      <c r="E2992" s="4"/>
    </row>
    <row r="2993" spans="5:5" x14ac:dyDescent="0.25">
      <c r="E2993" s="4"/>
    </row>
    <row r="2994" spans="5:5" x14ac:dyDescent="0.25">
      <c r="E2994" s="4"/>
    </row>
    <row r="2995" spans="5:5" x14ac:dyDescent="0.25">
      <c r="E2995" s="4"/>
    </row>
    <row r="2996" spans="5:5" x14ac:dyDescent="0.25">
      <c r="E2996" s="4"/>
    </row>
    <row r="2997" spans="5:5" x14ac:dyDescent="0.25">
      <c r="E2997" s="4"/>
    </row>
    <row r="2998" spans="5:5" x14ac:dyDescent="0.25">
      <c r="E2998" s="4"/>
    </row>
    <row r="2999" spans="5:5" x14ac:dyDescent="0.25">
      <c r="E2999" s="4"/>
    </row>
    <row r="3000" spans="5:5" x14ac:dyDescent="0.25">
      <c r="E3000" s="4"/>
    </row>
    <row r="3001" spans="5:5" x14ac:dyDescent="0.25">
      <c r="E3001" s="4"/>
    </row>
    <row r="3002" spans="5:5" x14ac:dyDescent="0.25">
      <c r="E3002" s="4"/>
    </row>
    <row r="3003" spans="5:5" x14ac:dyDescent="0.25">
      <c r="E3003" s="4"/>
    </row>
    <row r="3004" spans="5:5" x14ac:dyDescent="0.25">
      <c r="E3004" s="4"/>
    </row>
    <row r="3005" spans="5:5" x14ac:dyDescent="0.25">
      <c r="E3005" s="4"/>
    </row>
    <row r="3006" spans="5:5" x14ac:dyDescent="0.25">
      <c r="E3006" s="4"/>
    </row>
    <row r="3007" spans="5:5" x14ac:dyDescent="0.25">
      <c r="E3007" s="4"/>
    </row>
    <row r="3008" spans="5:5" x14ac:dyDescent="0.25">
      <c r="E3008" s="4"/>
    </row>
    <row r="3009" spans="5:5" x14ac:dyDescent="0.25">
      <c r="E3009" s="4"/>
    </row>
    <row r="3010" spans="5:5" x14ac:dyDescent="0.25">
      <c r="E3010" s="4"/>
    </row>
    <row r="3011" spans="5:5" x14ac:dyDescent="0.25">
      <c r="E3011" s="4"/>
    </row>
    <row r="3012" spans="5:5" x14ac:dyDescent="0.25">
      <c r="E3012" s="4"/>
    </row>
    <row r="3013" spans="5:5" x14ac:dyDescent="0.25">
      <c r="E3013" s="4"/>
    </row>
    <row r="3014" spans="5:5" x14ac:dyDescent="0.25">
      <c r="E3014" s="4"/>
    </row>
    <row r="3015" spans="5:5" x14ac:dyDescent="0.25">
      <c r="E3015" s="4"/>
    </row>
    <row r="3016" spans="5:5" x14ac:dyDescent="0.25">
      <c r="E3016" s="4"/>
    </row>
    <row r="3017" spans="5:5" x14ac:dyDescent="0.25">
      <c r="E3017" s="4"/>
    </row>
    <row r="3018" spans="5:5" x14ac:dyDescent="0.25">
      <c r="E3018" s="4"/>
    </row>
    <row r="3019" spans="5:5" x14ac:dyDescent="0.25">
      <c r="E3019" s="4"/>
    </row>
    <row r="3020" spans="5:5" x14ac:dyDescent="0.25">
      <c r="E3020" s="4"/>
    </row>
    <row r="3021" spans="5:5" x14ac:dyDescent="0.25">
      <c r="E3021" s="4"/>
    </row>
    <row r="3022" spans="5:5" x14ac:dyDescent="0.25">
      <c r="E3022" s="4"/>
    </row>
    <row r="3023" spans="5:5" x14ac:dyDescent="0.25">
      <c r="E3023" s="4"/>
    </row>
    <row r="3024" spans="5:5" x14ac:dyDescent="0.25">
      <c r="E3024" s="4"/>
    </row>
    <row r="3025" spans="5:5" x14ac:dyDescent="0.25">
      <c r="E3025" s="4"/>
    </row>
    <row r="3026" spans="5:5" x14ac:dyDescent="0.25">
      <c r="E3026" s="4"/>
    </row>
    <row r="3027" spans="5:5" x14ac:dyDescent="0.25">
      <c r="E3027" s="4"/>
    </row>
    <row r="3028" spans="5:5" x14ac:dyDescent="0.25">
      <c r="E3028" s="4"/>
    </row>
    <row r="3029" spans="5:5" x14ac:dyDescent="0.25">
      <c r="E3029" s="4"/>
    </row>
    <row r="3030" spans="5:5" x14ac:dyDescent="0.25">
      <c r="E3030" s="4"/>
    </row>
    <row r="3031" spans="5:5" x14ac:dyDescent="0.25">
      <c r="E3031" s="4"/>
    </row>
    <row r="3032" spans="5:5" x14ac:dyDescent="0.25">
      <c r="E3032" s="4"/>
    </row>
    <row r="3033" spans="5:5" x14ac:dyDescent="0.25">
      <c r="E3033" s="4"/>
    </row>
    <row r="3034" spans="5:5" x14ac:dyDescent="0.25">
      <c r="E3034" s="4"/>
    </row>
    <row r="3035" spans="5:5" x14ac:dyDescent="0.25">
      <c r="E3035" s="4"/>
    </row>
    <row r="3036" spans="5:5" x14ac:dyDescent="0.25">
      <c r="E3036" s="4"/>
    </row>
    <row r="3037" spans="5:5" x14ac:dyDescent="0.25">
      <c r="E3037" s="4"/>
    </row>
    <row r="3038" spans="5:5" x14ac:dyDescent="0.25">
      <c r="E3038" s="4"/>
    </row>
    <row r="3039" spans="5:5" x14ac:dyDescent="0.25">
      <c r="E3039" s="4"/>
    </row>
    <row r="3040" spans="5:5" x14ac:dyDescent="0.25">
      <c r="E3040" s="4"/>
    </row>
    <row r="3041" spans="5:5" x14ac:dyDescent="0.25">
      <c r="E3041" s="4"/>
    </row>
    <row r="3042" spans="5:5" x14ac:dyDescent="0.25">
      <c r="E3042" s="4"/>
    </row>
    <row r="3043" spans="5:5" x14ac:dyDescent="0.25">
      <c r="E3043" s="4"/>
    </row>
    <row r="3044" spans="5:5" x14ac:dyDescent="0.25">
      <c r="E3044" s="4"/>
    </row>
    <row r="3045" spans="5:5" x14ac:dyDescent="0.25">
      <c r="E3045" s="4"/>
    </row>
    <row r="3046" spans="5:5" x14ac:dyDescent="0.25">
      <c r="E3046" s="4"/>
    </row>
    <row r="3047" spans="5:5" x14ac:dyDescent="0.25">
      <c r="E3047" s="4"/>
    </row>
    <row r="3048" spans="5:5" x14ac:dyDescent="0.25">
      <c r="E3048" s="4"/>
    </row>
    <row r="3049" spans="5:5" x14ac:dyDescent="0.25">
      <c r="E3049" s="4"/>
    </row>
    <row r="3050" spans="5:5" x14ac:dyDescent="0.25">
      <c r="E3050" s="4"/>
    </row>
    <row r="3051" spans="5:5" x14ac:dyDescent="0.25">
      <c r="E3051" s="4"/>
    </row>
    <row r="3052" spans="5:5" x14ac:dyDescent="0.25">
      <c r="E3052" s="4"/>
    </row>
    <row r="3053" spans="5:5" x14ac:dyDescent="0.25">
      <c r="E3053" s="4"/>
    </row>
    <row r="3054" spans="5:5" x14ac:dyDescent="0.25">
      <c r="E3054" s="4"/>
    </row>
    <row r="3055" spans="5:5" x14ac:dyDescent="0.25">
      <c r="E3055" s="4"/>
    </row>
    <row r="3056" spans="5:5" x14ac:dyDescent="0.25">
      <c r="E3056" s="4"/>
    </row>
    <row r="3057" spans="5:5" x14ac:dyDescent="0.25">
      <c r="E3057" s="4"/>
    </row>
    <row r="3058" spans="5:5" x14ac:dyDescent="0.25">
      <c r="E3058" s="4"/>
    </row>
    <row r="3059" spans="5:5" x14ac:dyDescent="0.25">
      <c r="E3059" s="4"/>
    </row>
    <row r="3060" spans="5:5" x14ac:dyDescent="0.25">
      <c r="E3060" s="4"/>
    </row>
    <row r="3061" spans="5:5" x14ac:dyDescent="0.25">
      <c r="E3061" s="4"/>
    </row>
    <row r="3062" spans="5:5" x14ac:dyDescent="0.25">
      <c r="E3062" s="4"/>
    </row>
    <row r="3063" spans="5:5" x14ac:dyDescent="0.25">
      <c r="E3063" s="4"/>
    </row>
    <row r="3064" spans="5:5" x14ac:dyDescent="0.25">
      <c r="E3064" s="4"/>
    </row>
    <row r="3065" spans="5:5" x14ac:dyDescent="0.25">
      <c r="E3065" s="4"/>
    </row>
    <row r="3066" spans="5:5" x14ac:dyDescent="0.25">
      <c r="E3066" s="4"/>
    </row>
    <row r="3067" spans="5:5" x14ac:dyDescent="0.25">
      <c r="E3067" s="4"/>
    </row>
    <row r="3068" spans="5:5" x14ac:dyDescent="0.25">
      <c r="E3068" s="4"/>
    </row>
    <row r="3069" spans="5:5" x14ac:dyDescent="0.25">
      <c r="E3069" s="4"/>
    </row>
    <row r="3070" spans="5:5" x14ac:dyDescent="0.25">
      <c r="E3070" s="4"/>
    </row>
    <row r="3071" spans="5:5" x14ac:dyDescent="0.25">
      <c r="E3071" s="4"/>
    </row>
    <row r="3072" spans="5:5" x14ac:dyDescent="0.25">
      <c r="E3072" s="4"/>
    </row>
    <row r="3073" spans="5:5" x14ac:dyDescent="0.25">
      <c r="E3073" s="4"/>
    </row>
    <row r="3074" spans="5:5" x14ac:dyDescent="0.25">
      <c r="E3074" s="4"/>
    </row>
    <row r="3075" spans="5:5" x14ac:dyDescent="0.25">
      <c r="E3075" s="4"/>
    </row>
    <row r="3076" spans="5:5" x14ac:dyDescent="0.25">
      <c r="E3076" s="4"/>
    </row>
    <row r="3077" spans="5:5" x14ac:dyDescent="0.25">
      <c r="E3077" s="4"/>
    </row>
    <row r="3078" spans="5:5" x14ac:dyDescent="0.25">
      <c r="E3078" s="4"/>
    </row>
    <row r="3079" spans="5:5" x14ac:dyDescent="0.25">
      <c r="E3079" s="4"/>
    </row>
    <row r="3080" spans="5:5" x14ac:dyDescent="0.25">
      <c r="E3080" s="4"/>
    </row>
    <row r="3081" spans="5:5" x14ac:dyDescent="0.25">
      <c r="E3081" s="4"/>
    </row>
    <row r="3082" spans="5:5" x14ac:dyDescent="0.25">
      <c r="E3082" s="4"/>
    </row>
    <row r="3083" spans="5:5" x14ac:dyDescent="0.25">
      <c r="E3083" s="4"/>
    </row>
    <row r="3084" spans="5:5" x14ac:dyDescent="0.25">
      <c r="E3084" s="4"/>
    </row>
    <row r="3085" spans="5:5" x14ac:dyDescent="0.25">
      <c r="E3085" s="4"/>
    </row>
    <row r="3086" spans="5:5" x14ac:dyDescent="0.25">
      <c r="E3086" s="4"/>
    </row>
    <row r="3087" spans="5:5" x14ac:dyDescent="0.25">
      <c r="E3087" s="4"/>
    </row>
    <row r="3088" spans="5:5" x14ac:dyDescent="0.25">
      <c r="E3088" s="4"/>
    </row>
    <row r="3089" spans="5:5" x14ac:dyDescent="0.25">
      <c r="E3089" s="4"/>
    </row>
    <row r="3090" spans="5:5" x14ac:dyDescent="0.25">
      <c r="E3090" s="4"/>
    </row>
    <row r="3091" spans="5:5" x14ac:dyDescent="0.25">
      <c r="E3091" s="4"/>
    </row>
    <row r="3092" spans="5:5" x14ac:dyDescent="0.25">
      <c r="E3092" s="4"/>
    </row>
    <row r="3093" spans="5:5" x14ac:dyDescent="0.25">
      <c r="E3093" s="4"/>
    </row>
    <row r="3094" spans="5:5" x14ac:dyDescent="0.25">
      <c r="E3094" s="4"/>
    </row>
    <row r="3095" spans="5:5" x14ac:dyDescent="0.25">
      <c r="E3095" s="4"/>
    </row>
    <row r="3096" spans="5:5" x14ac:dyDescent="0.25">
      <c r="E3096" s="4"/>
    </row>
    <row r="3097" spans="5:5" x14ac:dyDescent="0.25">
      <c r="E3097" s="4"/>
    </row>
    <row r="3098" spans="5:5" x14ac:dyDescent="0.25">
      <c r="E3098" s="4"/>
    </row>
    <row r="3099" spans="5:5" x14ac:dyDescent="0.25">
      <c r="E3099" s="4"/>
    </row>
    <row r="3100" spans="5:5" x14ac:dyDescent="0.25">
      <c r="E3100" s="4"/>
    </row>
    <row r="3101" spans="5:5" x14ac:dyDescent="0.25">
      <c r="E3101" s="4"/>
    </row>
    <row r="3102" spans="5:5" x14ac:dyDescent="0.25">
      <c r="E3102" s="4"/>
    </row>
    <row r="3103" spans="5:5" x14ac:dyDescent="0.25">
      <c r="E3103" s="4"/>
    </row>
    <row r="3104" spans="5:5" x14ac:dyDescent="0.25">
      <c r="E3104" s="4"/>
    </row>
    <row r="3105" spans="5:5" x14ac:dyDescent="0.25">
      <c r="E3105" s="4"/>
    </row>
    <row r="3106" spans="5:5" x14ac:dyDescent="0.25">
      <c r="E3106" s="4"/>
    </row>
    <row r="3107" spans="5:5" x14ac:dyDescent="0.25">
      <c r="E3107" s="4"/>
    </row>
    <row r="3108" spans="5:5" x14ac:dyDescent="0.25">
      <c r="E3108" s="4"/>
    </row>
    <row r="3109" spans="5:5" x14ac:dyDescent="0.25">
      <c r="E3109" s="4"/>
    </row>
    <row r="3110" spans="5:5" x14ac:dyDescent="0.25">
      <c r="E3110" s="4"/>
    </row>
    <row r="3111" spans="5:5" x14ac:dyDescent="0.25">
      <c r="E3111" s="4"/>
    </row>
    <row r="3112" spans="5:5" x14ac:dyDescent="0.25">
      <c r="E3112" s="4"/>
    </row>
    <row r="3113" spans="5:5" x14ac:dyDescent="0.25">
      <c r="E3113" s="4"/>
    </row>
    <row r="3114" spans="5:5" x14ac:dyDescent="0.25">
      <c r="E3114" s="4"/>
    </row>
    <row r="3115" spans="5:5" x14ac:dyDescent="0.25">
      <c r="E3115" s="4"/>
    </row>
    <row r="3116" spans="5:5" x14ac:dyDescent="0.25">
      <c r="E3116" s="4"/>
    </row>
    <row r="3117" spans="5:5" x14ac:dyDescent="0.25">
      <c r="E3117" s="4"/>
    </row>
    <row r="3118" spans="5:5" x14ac:dyDescent="0.25">
      <c r="E3118" s="4"/>
    </row>
    <row r="3119" spans="5:5" x14ac:dyDescent="0.25">
      <c r="E3119" s="4"/>
    </row>
    <row r="3120" spans="5:5" x14ac:dyDescent="0.25">
      <c r="E3120" s="4"/>
    </row>
    <row r="3121" spans="5:5" x14ac:dyDescent="0.25">
      <c r="E3121" s="4"/>
    </row>
    <row r="3122" spans="5:5" x14ac:dyDescent="0.25">
      <c r="E3122" s="4"/>
    </row>
    <row r="3123" spans="5:5" x14ac:dyDescent="0.25">
      <c r="E3123" s="4"/>
    </row>
    <row r="3124" spans="5:5" x14ac:dyDescent="0.25">
      <c r="E3124" s="4"/>
    </row>
    <row r="3125" spans="5:5" x14ac:dyDescent="0.25">
      <c r="E3125" s="4"/>
    </row>
    <row r="3126" spans="5:5" x14ac:dyDescent="0.25">
      <c r="E3126" s="4"/>
    </row>
    <row r="3127" spans="5:5" x14ac:dyDescent="0.25">
      <c r="E3127" s="4"/>
    </row>
    <row r="3128" spans="5:5" x14ac:dyDescent="0.25">
      <c r="E3128" s="4"/>
    </row>
    <row r="3129" spans="5:5" x14ac:dyDescent="0.25">
      <c r="E3129" s="4"/>
    </row>
    <row r="3130" spans="5:5" x14ac:dyDescent="0.25">
      <c r="E3130" s="4"/>
    </row>
    <row r="3131" spans="5:5" x14ac:dyDescent="0.25">
      <c r="E3131" s="4"/>
    </row>
    <row r="3132" spans="5:5" x14ac:dyDescent="0.25">
      <c r="E3132" s="4"/>
    </row>
    <row r="3133" spans="5:5" x14ac:dyDescent="0.25">
      <c r="E3133" s="4"/>
    </row>
    <row r="3134" spans="5:5" x14ac:dyDescent="0.25">
      <c r="E3134" s="4"/>
    </row>
    <row r="3135" spans="5:5" x14ac:dyDescent="0.25">
      <c r="E3135" s="4"/>
    </row>
    <row r="3136" spans="5:5" x14ac:dyDescent="0.25">
      <c r="E3136" s="4"/>
    </row>
    <row r="3137" spans="5:5" x14ac:dyDescent="0.25">
      <c r="E3137" s="4"/>
    </row>
    <row r="3138" spans="5:5" x14ac:dyDescent="0.25">
      <c r="E3138" s="4"/>
    </row>
    <row r="3139" spans="5:5" x14ac:dyDescent="0.25">
      <c r="E3139" s="4"/>
    </row>
    <row r="3140" spans="5:5" x14ac:dyDescent="0.25">
      <c r="E3140" s="4"/>
    </row>
    <row r="3141" spans="5:5" x14ac:dyDescent="0.25">
      <c r="E3141" s="4"/>
    </row>
    <row r="3142" spans="5:5" x14ac:dyDescent="0.25">
      <c r="E3142" s="4"/>
    </row>
    <row r="3143" spans="5:5" x14ac:dyDescent="0.25">
      <c r="E3143" s="4"/>
    </row>
    <row r="3144" spans="5:5" x14ac:dyDescent="0.25">
      <c r="E3144" s="4"/>
    </row>
    <row r="3145" spans="5:5" x14ac:dyDescent="0.25">
      <c r="E3145" s="4"/>
    </row>
    <row r="3146" spans="5:5" x14ac:dyDescent="0.25">
      <c r="E3146" s="4"/>
    </row>
    <row r="3147" spans="5:5" x14ac:dyDescent="0.25">
      <c r="E3147" s="4"/>
    </row>
    <row r="3148" spans="5:5" x14ac:dyDescent="0.25">
      <c r="E3148" s="4"/>
    </row>
    <row r="3149" spans="5:5" x14ac:dyDescent="0.25">
      <c r="E3149" s="4"/>
    </row>
    <row r="3150" spans="5:5" x14ac:dyDescent="0.25">
      <c r="E3150" s="4"/>
    </row>
    <row r="3151" spans="5:5" x14ac:dyDescent="0.25">
      <c r="E3151" s="4"/>
    </row>
    <row r="3152" spans="5:5" x14ac:dyDescent="0.25">
      <c r="E3152" s="4"/>
    </row>
    <row r="3153" spans="5:5" x14ac:dyDescent="0.25">
      <c r="E3153" s="4"/>
    </row>
    <row r="3154" spans="5:5" x14ac:dyDescent="0.25">
      <c r="E3154" s="4"/>
    </row>
    <row r="3155" spans="5:5" x14ac:dyDescent="0.25">
      <c r="E3155" s="4"/>
    </row>
    <row r="3156" spans="5:5" x14ac:dyDescent="0.25">
      <c r="E3156" s="4"/>
    </row>
    <row r="3157" spans="5:5" x14ac:dyDescent="0.25">
      <c r="E3157" s="4"/>
    </row>
    <row r="3158" spans="5:5" x14ac:dyDescent="0.25">
      <c r="E3158" s="4"/>
    </row>
    <row r="3159" spans="5:5" x14ac:dyDescent="0.25">
      <c r="E3159" s="4"/>
    </row>
    <row r="3160" spans="5:5" x14ac:dyDescent="0.25">
      <c r="E3160" s="4"/>
    </row>
    <row r="3161" spans="5:5" x14ac:dyDescent="0.25">
      <c r="E3161" s="4"/>
    </row>
    <row r="3162" spans="5:5" x14ac:dyDescent="0.25">
      <c r="E3162" s="4"/>
    </row>
    <row r="3163" spans="5:5" x14ac:dyDescent="0.25">
      <c r="E3163" s="4"/>
    </row>
    <row r="3164" spans="5:5" x14ac:dyDescent="0.25">
      <c r="E3164" s="4"/>
    </row>
    <row r="3165" spans="5:5" x14ac:dyDescent="0.25">
      <c r="E3165" s="4"/>
    </row>
    <row r="3166" spans="5:5" x14ac:dyDescent="0.25">
      <c r="E3166" s="4"/>
    </row>
    <row r="3167" spans="5:5" x14ac:dyDescent="0.25">
      <c r="E3167" s="4"/>
    </row>
    <row r="3168" spans="5:5" x14ac:dyDescent="0.25">
      <c r="E3168" s="4"/>
    </row>
    <row r="3169" spans="5:5" x14ac:dyDescent="0.25">
      <c r="E3169" s="4"/>
    </row>
    <row r="3170" spans="5:5" x14ac:dyDescent="0.25">
      <c r="E3170" s="4"/>
    </row>
    <row r="3171" spans="5:5" x14ac:dyDescent="0.25">
      <c r="E3171" s="4"/>
    </row>
    <row r="3172" spans="5:5" x14ac:dyDescent="0.25">
      <c r="E3172" s="4"/>
    </row>
    <row r="3173" spans="5:5" x14ac:dyDescent="0.25">
      <c r="E3173" s="4"/>
    </row>
    <row r="3174" spans="5:5" x14ac:dyDescent="0.25">
      <c r="E3174" s="4"/>
    </row>
    <row r="3175" spans="5:5" x14ac:dyDescent="0.25">
      <c r="E3175" s="4"/>
    </row>
    <row r="3176" spans="5:5" x14ac:dyDescent="0.25">
      <c r="E3176" s="4"/>
    </row>
    <row r="3177" spans="5:5" x14ac:dyDescent="0.25">
      <c r="E3177" s="4"/>
    </row>
    <row r="3178" spans="5:5" x14ac:dyDescent="0.25">
      <c r="E3178" s="4"/>
    </row>
    <row r="3179" spans="5:5" x14ac:dyDescent="0.25">
      <c r="E3179" s="4"/>
    </row>
    <row r="3180" spans="5:5" x14ac:dyDescent="0.25">
      <c r="E3180" s="4"/>
    </row>
    <row r="3181" spans="5:5" x14ac:dyDescent="0.25">
      <c r="E3181" s="4"/>
    </row>
    <row r="3182" spans="5:5" x14ac:dyDescent="0.25">
      <c r="E3182" s="4"/>
    </row>
    <row r="3183" spans="5:5" x14ac:dyDescent="0.25">
      <c r="E3183" s="4"/>
    </row>
    <row r="3184" spans="5:5" x14ac:dyDescent="0.25">
      <c r="E3184" s="4"/>
    </row>
    <row r="3185" spans="5:5" x14ac:dyDescent="0.25">
      <c r="E3185" s="4"/>
    </row>
    <row r="3186" spans="5:5" x14ac:dyDescent="0.25">
      <c r="E3186" s="4"/>
    </row>
    <row r="3187" spans="5:5" x14ac:dyDescent="0.25">
      <c r="E3187" s="4"/>
    </row>
    <row r="3188" spans="5:5" x14ac:dyDescent="0.25">
      <c r="E3188" s="4"/>
    </row>
    <row r="3189" spans="5:5" x14ac:dyDescent="0.25">
      <c r="E3189" s="4"/>
    </row>
    <row r="3190" spans="5:5" x14ac:dyDescent="0.25">
      <c r="E3190" s="4"/>
    </row>
    <row r="3191" spans="5:5" x14ac:dyDescent="0.25">
      <c r="E3191" s="4"/>
    </row>
    <row r="3192" spans="5:5" x14ac:dyDescent="0.25">
      <c r="E3192" s="4"/>
    </row>
    <row r="3193" spans="5:5" x14ac:dyDescent="0.25">
      <c r="E3193" s="4"/>
    </row>
    <row r="3194" spans="5:5" x14ac:dyDescent="0.25">
      <c r="E3194" s="4"/>
    </row>
    <row r="3195" spans="5:5" x14ac:dyDescent="0.25">
      <c r="E3195" s="4"/>
    </row>
    <row r="3196" spans="5:5" x14ac:dyDescent="0.25">
      <c r="E3196" s="4"/>
    </row>
    <row r="3197" spans="5:5" x14ac:dyDescent="0.25">
      <c r="E3197" s="4"/>
    </row>
    <row r="3198" spans="5:5" x14ac:dyDescent="0.25">
      <c r="E3198" s="4"/>
    </row>
    <row r="3199" spans="5:5" x14ac:dyDescent="0.25">
      <c r="E3199" s="4"/>
    </row>
    <row r="3200" spans="5:5" x14ac:dyDescent="0.25">
      <c r="E3200" s="4"/>
    </row>
    <row r="3201" spans="5:5" x14ac:dyDescent="0.25">
      <c r="E3201" s="4"/>
    </row>
    <row r="3202" spans="5:5" x14ac:dyDescent="0.25">
      <c r="E3202" s="4"/>
    </row>
    <row r="3203" spans="5:5" x14ac:dyDescent="0.25">
      <c r="E3203" s="4"/>
    </row>
    <row r="3204" spans="5:5" x14ac:dyDescent="0.25">
      <c r="E3204" s="4"/>
    </row>
    <row r="3205" spans="5:5" x14ac:dyDescent="0.25">
      <c r="E3205" s="4"/>
    </row>
    <row r="3206" spans="5:5" x14ac:dyDescent="0.25">
      <c r="E3206" s="4"/>
    </row>
    <row r="3207" spans="5:5" x14ac:dyDescent="0.25">
      <c r="E3207" s="4"/>
    </row>
    <row r="3208" spans="5:5" x14ac:dyDescent="0.25">
      <c r="E3208" s="4"/>
    </row>
    <row r="3209" spans="5:5" x14ac:dyDescent="0.25">
      <c r="E3209" s="4"/>
    </row>
    <row r="3210" spans="5:5" x14ac:dyDescent="0.25">
      <c r="E3210" s="4"/>
    </row>
    <row r="3211" spans="5:5" x14ac:dyDescent="0.25">
      <c r="E3211" s="4"/>
    </row>
    <row r="3212" spans="5:5" x14ac:dyDescent="0.25">
      <c r="E3212" s="4"/>
    </row>
    <row r="3213" spans="5:5" x14ac:dyDescent="0.25">
      <c r="E3213" s="4"/>
    </row>
    <row r="3214" spans="5:5" x14ac:dyDescent="0.25">
      <c r="E3214" s="4"/>
    </row>
    <row r="3215" spans="5:5" x14ac:dyDescent="0.25">
      <c r="E3215" s="4"/>
    </row>
    <row r="3216" spans="5:5" x14ac:dyDescent="0.25">
      <c r="E3216" s="4"/>
    </row>
    <row r="3217" spans="5:5" x14ac:dyDescent="0.25">
      <c r="E3217" s="4"/>
    </row>
    <row r="3218" spans="5:5" x14ac:dyDescent="0.25">
      <c r="E3218" s="4"/>
    </row>
    <row r="3219" spans="5:5" x14ac:dyDescent="0.25">
      <c r="E3219" s="4"/>
    </row>
    <row r="3220" spans="5:5" x14ac:dyDescent="0.25">
      <c r="E3220" s="4"/>
    </row>
    <row r="3221" spans="5:5" x14ac:dyDescent="0.25">
      <c r="E3221" s="4"/>
    </row>
    <row r="3222" spans="5:5" x14ac:dyDescent="0.25">
      <c r="E3222" s="4"/>
    </row>
    <row r="3223" spans="5:5" x14ac:dyDescent="0.25">
      <c r="E3223" s="4"/>
    </row>
    <row r="3224" spans="5:5" x14ac:dyDescent="0.25">
      <c r="E3224" s="4"/>
    </row>
    <row r="3225" spans="5:5" x14ac:dyDescent="0.25">
      <c r="E3225" s="4"/>
    </row>
    <row r="3226" spans="5:5" x14ac:dyDescent="0.25">
      <c r="E3226" s="4"/>
    </row>
    <row r="3227" spans="5:5" x14ac:dyDescent="0.25">
      <c r="E3227" s="4"/>
    </row>
    <row r="3228" spans="5:5" x14ac:dyDescent="0.25">
      <c r="E3228" s="4"/>
    </row>
    <row r="3229" spans="5:5" x14ac:dyDescent="0.25">
      <c r="E3229" s="4"/>
    </row>
    <row r="3230" spans="5:5" x14ac:dyDescent="0.25">
      <c r="E3230" s="4"/>
    </row>
    <row r="3231" spans="5:5" x14ac:dyDescent="0.25">
      <c r="E3231" s="4"/>
    </row>
    <row r="3232" spans="5:5" x14ac:dyDescent="0.25">
      <c r="E3232" s="4"/>
    </row>
    <row r="3233" spans="5:5" x14ac:dyDescent="0.25">
      <c r="E3233" s="4"/>
    </row>
    <row r="3234" spans="5:5" x14ac:dyDescent="0.25">
      <c r="E3234" s="4"/>
    </row>
    <row r="3235" spans="5:5" x14ac:dyDescent="0.25">
      <c r="E3235" s="4"/>
    </row>
    <row r="3236" spans="5:5" x14ac:dyDescent="0.25">
      <c r="E3236" s="4"/>
    </row>
    <row r="3237" spans="5:5" x14ac:dyDescent="0.25">
      <c r="E3237" s="4"/>
    </row>
    <row r="3238" spans="5:5" x14ac:dyDescent="0.25">
      <c r="E3238" s="4"/>
    </row>
    <row r="3239" spans="5:5" x14ac:dyDescent="0.25">
      <c r="E3239" s="4"/>
    </row>
    <row r="3240" spans="5:5" x14ac:dyDescent="0.25">
      <c r="E3240" s="4"/>
    </row>
    <row r="3241" spans="5:5" x14ac:dyDescent="0.25">
      <c r="E3241" s="4"/>
    </row>
    <row r="3242" spans="5:5" x14ac:dyDescent="0.25">
      <c r="E3242" s="4"/>
    </row>
    <row r="3243" spans="5:5" x14ac:dyDescent="0.25">
      <c r="E3243" s="4"/>
    </row>
    <row r="3244" spans="5:5" x14ac:dyDescent="0.25">
      <c r="E3244" s="4"/>
    </row>
    <row r="3245" spans="5:5" x14ac:dyDescent="0.25">
      <c r="E3245" s="4"/>
    </row>
    <row r="3246" spans="5:5" x14ac:dyDescent="0.25">
      <c r="E3246" s="4"/>
    </row>
    <row r="3247" spans="5:5" x14ac:dyDescent="0.25">
      <c r="E3247" s="4"/>
    </row>
    <row r="3248" spans="5:5" x14ac:dyDescent="0.25">
      <c r="E3248" s="4"/>
    </row>
    <row r="3249" spans="5:5" x14ac:dyDescent="0.25">
      <c r="E3249" s="4"/>
    </row>
    <row r="3250" spans="5:5" x14ac:dyDescent="0.25">
      <c r="E3250" s="4"/>
    </row>
    <row r="3251" spans="5:5" x14ac:dyDescent="0.25">
      <c r="E3251" s="4"/>
    </row>
    <row r="3252" spans="5:5" x14ac:dyDescent="0.25">
      <c r="E3252" s="4"/>
    </row>
    <row r="3253" spans="5:5" x14ac:dyDescent="0.25">
      <c r="E3253" s="4"/>
    </row>
    <row r="3254" spans="5:5" x14ac:dyDescent="0.25">
      <c r="E3254" s="4"/>
    </row>
    <row r="3255" spans="5:5" x14ac:dyDescent="0.25">
      <c r="E3255" s="4"/>
    </row>
    <row r="3256" spans="5:5" x14ac:dyDescent="0.25">
      <c r="E3256" s="4"/>
    </row>
    <row r="3257" spans="5:5" x14ac:dyDescent="0.25">
      <c r="E3257" s="4"/>
    </row>
    <row r="3258" spans="5:5" x14ac:dyDescent="0.25">
      <c r="E3258" s="4"/>
    </row>
    <row r="3259" spans="5:5" x14ac:dyDescent="0.25">
      <c r="E3259" s="4"/>
    </row>
    <row r="3260" spans="5:5" x14ac:dyDescent="0.25">
      <c r="E3260" s="4"/>
    </row>
    <row r="3261" spans="5:5" x14ac:dyDescent="0.25">
      <c r="E3261" s="4"/>
    </row>
    <row r="3262" spans="5:5" x14ac:dyDescent="0.25">
      <c r="E3262" s="4"/>
    </row>
    <row r="3263" spans="5:5" x14ac:dyDescent="0.25">
      <c r="E3263" s="4"/>
    </row>
    <row r="3264" spans="5:5" x14ac:dyDescent="0.25">
      <c r="E3264" s="4"/>
    </row>
    <row r="3265" spans="5:5" x14ac:dyDescent="0.25">
      <c r="E3265" s="4"/>
    </row>
    <row r="3266" spans="5:5" x14ac:dyDescent="0.25">
      <c r="E3266" s="4"/>
    </row>
    <row r="3267" spans="5:5" x14ac:dyDescent="0.25">
      <c r="E3267" s="4"/>
    </row>
    <row r="3268" spans="5:5" x14ac:dyDescent="0.25">
      <c r="E3268" s="4"/>
    </row>
    <row r="3269" spans="5:5" x14ac:dyDescent="0.25">
      <c r="E3269" s="4"/>
    </row>
    <row r="3270" spans="5:5" x14ac:dyDescent="0.25">
      <c r="E3270" s="4"/>
    </row>
    <row r="3271" spans="5:5" x14ac:dyDescent="0.25">
      <c r="E3271" s="4"/>
    </row>
    <row r="3272" spans="5:5" x14ac:dyDescent="0.25">
      <c r="E3272" s="4"/>
    </row>
    <row r="3273" spans="5:5" x14ac:dyDescent="0.25">
      <c r="E3273" s="4"/>
    </row>
    <row r="3274" spans="5:5" x14ac:dyDescent="0.25">
      <c r="E3274" s="4"/>
    </row>
    <row r="3275" spans="5:5" x14ac:dyDescent="0.25">
      <c r="E3275" s="4"/>
    </row>
    <row r="3276" spans="5:5" x14ac:dyDescent="0.25">
      <c r="E3276" s="4"/>
    </row>
    <row r="3277" spans="5:5" x14ac:dyDescent="0.25">
      <c r="E3277" s="4"/>
    </row>
    <row r="3278" spans="5:5" x14ac:dyDescent="0.25">
      <c r="E3278" s="4"/>
    </row>
    <row r="3279" spans="5:5" x14ac:dyDescent="0.25">
      <c r="E3279" s="4"/>
    </row>
    <row r="3280" spans="5:5" x14ac:dyDescent="0.25">
      <c r="E3280" s="4"/>
    </row>
    <row r="3281" spans="5:5" x14ac:dyDescent="0.25">
      <c r="E3281" s="4"/>
    </row>
    <row r="3282" spans="5:5" x14ac:dyDescent="0.25">
      <c r="E3282" s="4"/>
    </row>
    <row r="3283" spans="5:5" x14ac:dyDescent="0.25">
      <c r="E3283" s="4"/>
    </row>
    <row r="3284" spans="5:5" x14ac:dyDescent="0.25">
      <c r="E3284" s="4"/>
    </row>
    <row r="3285" spans="5:5" x14ac:dyDescent="0.25">
      <c r="E3285" s="4"/>
    </row>
    <row r="3286" spans="5:5" x14ac:dyDescent="0.25">
      <c r="E3286" s="4"/>
    </row>
    <row r="3287" spans="5:5" x14ac:dyDescent="0.25">
      <c r="E3287" s="4"/>
    </row>
    <row r="3288" spans="5:5" x14ac:dyDescent="0.25">
      <c r="E3288" s="4"/>
    </row>
    <row r="3289" spans="5:5" x14ac:dyDescent="0.25">
      <c r="E3289" s="4"/>
    </row>
    <row r="3290" spans="5:5" x14ac:dyDescent="0.25">
      <c r="E3290" s="4"/>
    </row>
    <row r="3291" spans="5:5" x14ac:dyDescent="0.25">
      <c r="E3291" s="4"/>
    </row>
    <row r="3292" spans="5:5" x14ac:dyDescent="0.25">
      <c r="E3292" s="4"/>
    </row>
    <row r="3293" spans="5:5" x14ac:dyDescent="0.25">
      <c r="E3293" s="4"/>
    </row>
    <row r="3294" spans="5:5" x14ac:dyDescent="0.25">
      <c r="E3294" s="4"/>
    </row>
    <row r="3295" spans="5:5" x14ac:dyDescent="0.25">
      <c r="E3295" s="4"/>
    </row>
    <row r="3296" spans="5:5" x14ac:dyDescent="0.25">
      <c r="E3296" s="4"/>
    </row>
    <row r="3297" spans="5:5" x14ac:dyDescent="0.25">
      <c r="E3297" s="4"/>
    </row>
    <row r="3298" spans="5:5" x14ac:dyDescent="0.25">
      <c r="E3298" s="4"/>
    </row>
    <row r="3299" spans="5:5" x14ac:dyDescent="0.25">
      <c r="E3299" s="4"/>
    </row>
    <row r="3300" spans="5:5" x14ac:dyDescent="0.25">
      <c r="E3300" s="4"/>
    </row>
    <row r="3301" spans="5:5" x14ac:dyDescent="0.25">
      <c r="E3301" s="4"/>
    </row>
    <row r="3302" spans="5:5" x14ac:dyDescent="0.25">
      <c r="E3302" s="4"/>
    </row>
    <row r="3303" spans="5:5" x14ac:dyDescent="0.25">
      <c r="E3303" s="4"/>
    </row>
    <row r="3304" spans="5:5" x14ac:dyDescent="0.25">
      <c r="E3304" s="4"/>
    </row>
    <row r="3305" spans="5:5" x14ac:dyDescent="0.25">
      <c r="E3305" s="4"/>
    </row>
    <row r="3306" spans="5:5" x14ac:dyDescent="0.25">
      <c r="E3306" s="4"/>
    </row>
    <row r="3307" spans="5:5" x14ac:dyDescent="0.25">
      <c r="E3307" s="4"/>
    </row>
    <row r="3308" spans="5:5" x14ac:dyDescent="0.25">
      <c r="E3308" s="4"/>
    </row>
    <row r="3309" spans="5:5" x14ac:dyDescent="0.25">
      <c r="E3309" s="4"/>
    </row>
    <row r="3310" spans="5:5" x14ac:dyDescent="0.25">
      <c r="E3310" s="4"/>
    </row>
    <row r="3311" spans="5:5" x14ac:dyDescent="0.25">
      <c r="E3311" s="4"/>
    </row>
    <row r="3312" spans="5:5" x14ac:dyDescent="0.25">
      <c r="E3312" s="4"/>
    </row>
    <row r="3313" spans="5:5" x14ac:dyDescent="0.25">
      <c r="E3313" s="4"/>
    </row>
    <row r="3314" spans="5:5" x14ac:dyDescent="0.25">
      <c r="E3314" s="4"/>
    </row>
    <row r="3315" spans="5:5" x14ac:dyDescent="0.25">
      <c r="E3315" s="4"/>
    </row>
    <row r="3316" spans="5:5" x14ac:dyDescent="0.25">
      <c r="E3316" s="4"/>
    </row>
    <row r="3317" spans="5:5" x14ac:dyDescent="0.25">
      <c r="E3317" s="4"/>
    </row>
    <row r="3318" spans="5:5" x14ac:dyDescent="0.25">
      <c r="E3318" s="4"/>
    </row>
    <row r="3319" spans="5:5" x14ac:dyDescent="0.25">
      <c r="E3319" s="4"/>
    </row>
    <row r="3320" spans="5:5" x14ac:dyDescent="0.25">
      <c r="E3320" s="4"/>
    </row>
    <row r="3321" spans="5:5" x14ac:dyDescent="0.25">
      <c r="E3321" s="4"/>
    </row>
    <row r="3322" spans="5:5" x14ac:dyDescent="0.25">
      <c r="E3322" s="4"/>
    </row>
    <row r="3323" spans="5:5" x14ac:dyDescent="0.25">
      <c r="E3323" s="4"/>
    </row>
    <row r="3324" spans="5:5" x14ac:dyDescent="0.25">
      <c r="E3324" s="4"/>
    </row>
    <row r="3325" spans="5:5" x14ac:dyDescent="0.25">
      <c r="E3325" s="4"/>
    </row>
    <row r="3326" spans="5:5" x14ac:dyDescent="0.25">
      <c r="E3326" s="4"/>
    </row>
    <row r="3327" spans="5:5" x14ac:dyDescent="0.25">
      <c r="E3327" s="4"/>
    </row>
    <row r="3328" spans="5:5" x14ac:dyDescent="0.25">
      <c r="E3328" s="4"/>
    </row>
    <row r="3329" spans="5:5" x14ac:dyDescent="0.25">
      <c r="E3329" s="4"/>
    </row>
    <row r="3330" spans="5:5" x14ac:dyDescent="0.25">
      <c r="E3330" s="4"/>
    </row>
    <row r="3331" spans="5:5" x14ac:dyDescent="0.25">
      <c r="E3331" s="4"/>
    </row>
    <row r="3332" spans="5:5" x14ac:dyDescent="0.25">
      <c r="E3332" s="4"/>
    </row>
    <row r="3333" spans="5:5" x14ac:dyDescent="0.25">
      <c r="E3333" s="4"/>
    </row>
    <row r="3334" spans="5:5" x14ac:dyDescent="0.25">
      <c r="E3334" s="4"/>
    </row>
    <row r="3335" spans="5:5" x14ac:dyDescent="0.25">
      <c r="E3335" s="4"/>
    </row>
    <row r="3336" spans="5:5" x14ac:dyDescent="0.25">
      <c r="E3336" s="4"/>
    </row>
    <row r="3337" spans="5:5" x14ac:dyDescent="0.25">
      <c r="E3337" s="4"/>
    </row>
    <row r="3338" spans="5:5" x14ac:dyDescent="0.25">
      <c r="E3338" s="4"/>
    </row>
    <row r="3339" spans="5:5" x14ac:dyDescent="0.25">
      <c r="E3339" s="4"/>
    </row>
    <row r="3340" spans="5:5" x14ac:dyDescent="0.25">
      <c r="E3340" s="4"/>
    </row>
    <row r="3341" spans="5:5" x14ac:dyDescent="0.25">
      <c r="E3341" s="4"/>
    </row>
    <row r="3342" spans="5:5" x14ac:dyDescent="0.25">
      <c r="E3342" s="4"/>
    </row>
    <row r="3343" spans="5:5" x14ac:dyDescent="0.25">
      <c r="E3343" s="4"/>
    </row>
    <row r="3344" spans="5:5" x14ac:dyDescent="0.25">
      <c r="E3344" s="4"/>
    </row>
    <row r="3345" spans="5:5" x14ac:dyDescent="0.25">
      <c r="E3345" s="4"/>
    </row>
    <row r="3346" spans="5:5" x14ac:dyDescent="0.25">
      <c r="E3346" s="4"/>
    </row>
    <row r="3347" spans="5:5" x14ac:dyDescent="0.25">
      <c r="E3347" s="4"/>
    </row>
    <row r="3348" spans="5:5" x14ac:dyDescent="0.25">
      <c r="E3348" s="4"/>
    </row>
    <row r="3349" spans="5:5" x14ac:dyDescent="0.25">
      <c r="E3349" s="4"/>
    </row>
    <row r="3350" spans="5:5" x14ac:dyDescent="0.25">
      <c r="E3350" s="4"/>
    </row>
    <row r="3351" spans="5:5" x14ac:dyDescent="0.25">
      <c r="E3351" s="4"/>
    </row>
    <row r="3352" spans="5:5" x14ac:dyDescent="0.25">
      <c r="E3352" s="4"/>
    </row>
    <row r="3353" spans="5:5" x14ac:dyDescent="0.25">
      <c r="E3353" s="4"/>
    </row>
    <row r="3354" spans="5:5" x14ac:dyDescent="0.25">
      <c r="E3354" s="4"/>
    </row>
    <row r="3355" spans="5:5" x14ac:dyDescent="0.25">
      <c r="E3355" s="4"/>
    </row>
    <row r="3356" spans="5:5" x14ac:dyDescent="0.25">
      <c r="E3356" s="4"/>
    </row>
    <row r="3357" spans="5:5" x14ac:dyDescent="0.25">
      <c r="E3357" s="4"/>
    </row>
    <row r="3358" spans="5:5" x14ac:dyDescent="0.25">
      <c r="E3358" s="4"/>
    </row>
    <row r="3359" spans="5:5" x14ac:dyDescent="0.25">
      <c r="E3359" s="4"/>
    </row>
    <row r="3360" spans="5:5" x14ac:dyDescent="0.25">
      <c r="E3360" s="4"/>
    </row>
    <row r="3361" spans="5:5" x14ac:dyDescent="0.25">
      <c r="E3361" s="4"/>
    </row>
    <row r="3362" spans="5:5" x14ac:dyDescent="0.25">
      <c r="E3362" s="4"/>
    </row>
    <row r="3363" spans="5:5" x14ac:dyDescent="0.25">
      <c r="E3363" s="4"/>
    </row>
    <row r="3364" spans="5:5" x14ac:dyDescent="0.25">
      <c r="E3364" s="4"/>
    </row>
    <row r="3365" spans="5:5" x14ac:dyDescent="0.25">
      <c r="E3365" s="4"/>
    </row>
    <row r="3366" spans="5:5" x14ac:dyDescent="0.25">
      <c r="E3366" s="4"/>
    </row>
    <row r="3367" spans="5:5" x14ac:dyDescent="0.25">
      <c r="E3367" s="4"/>
    </row>
    <row r="3368" spans="5:5" x14ac:dyDescent="0.25">
      <c r="E3368" s="4"/>
    </row>
    <row r="3369" spans="5:5" x14ac:dyDescent="0.25">
      <c r="E3369" s="4"/>
    </row>
    <row r="3370" spans="5:5" x14ac:dyDescent="0.25">
      <c r="E3370" s="4"/>
    </row>
    <row r="3371" spans="5:5" x14ac:dyDescent="0.25">
      <c r="E3371" s="4"/>
    </row>
    <row r="3372" spans="5:5" x14ac:dyDescent="0.25">
      <c r="E3372" s="4"/>
    </row>
    <row r="3373" spans="5:5" x14ac:dyDescent="0.25">
      <c r="E3373" s="4"/>
    </row>
    <row r="3374" spans="5:5" x14ac:dyDescent="0.25">
      <c r="E3374" s="4"/>
    </row>
    <row r="3375" spans="5:5" x14ac:dyDescent="0.25">
      <c r="E3375" s="4"/>
    </row>
    <row r="3376" spans="5:5" x14ac:dyDescent="0.25">
      <c r="E3376" s="4"/>
    </row>
    <row r="3377" spans="5:5" x14ac:dyDescent="0.25">
      <c r="E3377" s="4"/>
    </row>
    <row r="3378" spans="5:5" x14ac:dyDescent="0.25">
      <c r="E3378" s="4"/>
    </row>
    <row r="3379" spans="5:5" x14ac:dyDescent="0.25">
      <c r="E3379" s="4"/>
    </row>
    <row r="3380" spans="5:5" x14ac:dyDescent="0.25">
      <c r="E3380" s="4"/>
    </row>
    <row r="3381" spans="5:5" x14ac:dyDescent="0.25">
      <c r="E3381" s="4"/>
    </row>
    <row r="3382" spans="5:5" x14ac:dyDescent="0.25">
      <c r="E3382" s="4"/>
    </row>
    <row r="3383" spans="5:5" x14ac:dyDescent="0.25">
      <c r="E3383" s="4"/>
    </row>
    <row r="3384" spans="5:5" x14ac:dyDescent="0.25">
      <c r="E3384" s="4"/>
    </row>
    <row r="3385" spans="5:5" x14ac:dyDescent="0.25">
      <c r="E3385" s="4"/>
    </row>
    <row r="3386" spans="5:5" x14ac:dyDescent="0.25">
      <c r="E3386" s="4"/>
    </row>
    <row r="3387" spans="5:5" x14ac:dyDescent="0.25">
      <c r="E3387" s="4"/>
    </row>
    <row r="3388" spans="5:5" x14ac:dyDescent="0.25">
      <c r="E3388" s="4"/>
    </row>
    <row r="3389" spans="5:5" x14ac:dyDescent="0.25">
      <c r="E3389" s="4"/>
    </row>
    <row r="3390" spans="5:5" x14ac:dyDescent="0.25">
      <c r="E3390" s="4"/>
    </row>
    <row r="3391" spans="5:5" x14ac:dyDescent="0.25">
      <c r="E3391" s="4"/>
    </row>
    <row r="3392" spans="5:5" x14ac:dyDescent="0.25">
      <c r="E3392" s="4"/>
    </row>
    <row r="3393" spans="5:5" x14ac:dyDescent="0.25">
      <c r="E3393" s="4"/>
    </row>
    <row r="3394" spans="5:5" x14ac:dyDescent="0.25">
      <c r="E3394" s="4"/>
    </row>
    <row r="3395" spans="5:5" x14ac:dyDescent="0.25">
      <c r="E3395" s="4"/>
    </row>
    <row r="3396" spans="5:5" x14ac:dyDescent="0.25">
      <c r="E3396" s="4"/>
    </row>
    <row r="3397" spans="5:5" x14ac:dyDescent="0.25">
      <c r="E3397" s="4"/>
    </row>
    <row r="3398" spans="5:5" x14ac:dyDescent="0.25">
      <c r="E3398" s="4"/>
    </row>
    <row r="3399" spans="5:5" x14ac:dyDescent="0.25">
      <c r="E3399" s="4"/>
    </row>
    <row r="3400" spans="5:5" x14ac:dyDescent="0.25">
      <c r="E3400" s="4"/>
    </row>
    <row r="3401" spans="5:5" x14ac:dyDescent="0.25">
      <c r="E3401" s="4"/>
    </row>
    <row r="3402" spans="5:5" x14ac:dyDescent="0.25">
      <c r="E3402" s="4"/>
    </row>
    <row r="3403" spans="5:5" x14ac:dyDescent="0.25">
      <c r="E3403" s="4"/>
    </row>
    <row r="3404" spans="5:5" x14ac:dyDescent="0.25">
      <c r="E3404" s="4"/>
    </row>
    <row r="3405" spans="5:5" x14ac:dyDescent="0.25">
      <c r="E3405" s="4"/>
    </row>
    <row r="3406" spans="5:5" x14ac:dyDescent="0.25">
      <c r="E3406" s="4"/>
    </row>
    <row r="3407" spans="5:5" x14ac:dyDescent="0.25">
      <c r="E3407" s="4"/>
    </row>
    <row r="3408" spans="5:5" x14ac:dyDescent="0.25">
      <c r="E3408" s="4"/>
    </row>
    <row r="3409" spans="5:5" x14ac:dyDescent="0.25">
      <c r="E3409" s="4"/>
    </row>
    <row r="3410" spans="5:5" x14ac:dyDescent="0.25">
      <c r="E3410" s="4"/>
    </row>
    <row r="3411" spans="5:5" x14ac:dyDescent="0.25">
      <c r="E3411" s="4"/>
    </row>
    <row r="3412" spans="5:5" x14ac:dyDescent="0.25">
      <c r="E3412" s="4"/>
    </row>
    <row r="3413" spans="5:5" x14ac:dyDescent="0.25">
      <c r="E3413" s="4"/>
    </row>
    <row r="3414" spans="5:5" x14ac:dyDescent="0.25">
      <c r="E3414" s="4"/>
    </row>
    <row r="3415" spans="5:5" x14ac:dyDescent="0.25">
      <c r="E3415" s="4"/>
    </row>
    <row r="3416" spans="5:5" x14ac:dyDescent="0.25">
      <c r="E3416" s="4"/>
    </row>
    <row r="3417" spans="5:5" x14ac:dyDescent="0.25">
      <c r="E3417" s="4"/>
    </row>
    <row r="3418" spans="5:5" x14ac:dyDescent="0.25">
      <c r="E3418" s="4"/>
    </row>
    <row r="3419" spans="5:5" x14ac:dyDescent="0.25">
      <c r="E3419" s="4"/>
    </row>
    <row r="3420" spans="5:5" x14ac:dyDescent="0.25">
      <c r="E3420" s="4"/>
    </row>
    <row r="3421" spans="5:5" x14ac:dyDescent="0.25">
      <c r="E3421" s="4"/>
    </row>
    <row r="3422" spans="5:5" x14ac:dyDescent="0.25">
      <c r="E3422" s="4"/>
    </row>
    <row r="3423" spans="5:5" x14ac:dyDescent="0.25">
      <c r="E3423" s="4"/>
    </row>
    <row r="3424" spans="5:5" x14ac:dyDescent="0.25">
      <c r="E3424" s="4"/>
    </row>
    <row r="3425" spans="5:5" x14ac:dyDescent="0.25">
      <c r="E3425" s="4"/>
    </row>
    <row r="3426" spans="5:5" x14ac:dyDescent="0.25">
      <c r="E3426" s="4"/>
    </row>
    <row r="3427" spans="5:5" x14ac:dyDescent="0.25">
      <c r="E3427" s="4"/>
    </row>
    <row r="3428" spans="5:5" x14ac:dyDescent="0.25">
      <c r="E3428" s="4"/>
    </row>
    <row r="3429" spans="5:5" x14ac:dyDescent="0.25">
      <c r="E3429" s="4"/>
    </row>
    <row r="3430" spans="5:5" x14ac:dyDescent="0.25">
      <c r="E3430" s="4"/>
    </row>
    <row r="3431" spans="5:5" x14ac:dyDescent="0.25">
      <c r="E3431" s="4"/>
    </row>
    <row r="3432" spans="5:5" x14ac:dyDescent="0.25">
      <c r="E3432" s="4"/>
    </row>
    <row r="3433" spans="5:5" x14ac:dyDescent="0.25">
      <c r="E3433" s="4"/>
    </row>
    <row r="3434" spans="5:5" x14ac:dyDescent="0.25">
      <c r="E3434" s="4"/>
    </row>
    <row r="3435" spans="5:5" x14ac:dyDescent="0.25">
      <c r="E3435" s="4"/>
    </row>
    <row r="3436" spans="5:5" x14ac:dyDescent="0.25">
      <c r="E3436" s="4"/>
    </row>
    <row r="3437" spans="5:5" x14ac:dyDescent="0.25">
      <c r="E3437" s="4"/>
    </row>
    <row r="3438" spans="5:5" x14ac:dyDescent="0.25">
      <c r="E3438" s="4"/>
    </row>
    <row r="3439" spans="5:5" x14ac:dyDescent="0.25">
      <c r="E3439" s="4"/>
    </row>
    <row r="3440" spans="5:5" x14ac:dyDescent="0.25">
      <c r="E3440" s="4"/>
    </row>
    <row r="3441" spans="5:5" x14ac:dyDescent="0.25">
      <c r="E3441" s="4"/>
    </row>
    <row r="3442" spans="5:5" x14ac:dyDescent="0.25">
      <c r="E3442" s="4"/>
    </row>
    <row r="3443" spans="5:5" x14ac:dyDescent="0.25">
      <c r="E3443" s="4"/>
    </row>
    <row r="3444" spans="5:5" x14ac:dyDescent="0.25">
      <c r="E3444" s="4"/>
    </row>
    <row r="3445" spans="5:5" x14ac:dyDescent="0.25">
      <c r="E3445" s="4"/>
    </row>
    <row r="3446" spans="5:5" x14ac:dyDescent="0.25">
      <c r="E3446" s="4"/>
    </row>
    <row r="3447" spans="5:5" x14ac:dyDescent="0.25">
      <c r="E3447" s="4"/>
    </row>
    <row r="3448" spans="5:5" x14ac:dyDescent="0.25">
      <c r="E3448" s="4"/>
    </row>
    <row r="3449" spans="5:5" x14ac:dyDescent="0.25">
      <c r="E3449" s="4"/>
    </row>
    <row r="3450" spans="5:5" x14ac:dyDescent="0.25">
      <c r="E3450" s="4"/>
    </row>
    <row r="3451" spans="5:5" x14ac:dyDescent="0.25">
      <c r="E3451" s="4"/>
    </row>
    <row r="3452" spans="5:5" x14ac:dyDescent="0.25">
      <c r="E3452" s="4"/>
    </row>
    <row r="3453" spans="5:5" x14ac:dyDescent="0.25">
      <c r="E3453" s="4"/>
    </row>
    <row r="3454" spans="5:5" x14ac:dyDescent="0.25">
      <c r="E3454" s="4"/>
    </row>
    <row r="3455" spans="5:5" x14ac:dyDescent="0.25">
      <c r="E3455" s="4"/>
    </row>
    <row r="3456" spans="5:5" x14ac:dyDescent="0.25">
      <c r="E3456" s="4"/>
    </row>
    <row r="3457" spans="5:5" x14ac:dyDescent="0.25">
      <c r="E3457" s="4"/>
    </row>
    <row r="3458" spans="5:5" x14ac:dyDescent="0.25">
      <c r="E3458" s="4"/>
    </row>
    <row r="3459" spans="5:5" x14ac:dyDescent="0.25">
      <c r="E3459" s="4"/>
    </row>
    <row r="3460" spans="5:5" x14ac:dyDescent="0.25">
      <c r="E3460" s="4"/>
    </row>
    <row r="3461" spans="5:5" x14ac:dyDescent="0.25">
      <c r="E3461" s="4"/>
    </row>
    <row r="3462" spans="5:5" x14ac:dyDescent="0.25">
      <c r="E3462" s="4"/>
    </row>
    <row r="3463" spans="5:5" x14ac:dyDescent="0.25">
      <c r="E3463" s="4"/>
    </row>
    <row r="3464" spans="5:5" x14ac:dyDescent="0.25">
      <c r="E3464" s="4"/>
    </row>
    <row r="3465" spans="5:5" x14ac:dyDescent="0.25">
      <c r="E3465" s="4"/>
    </row>
    <row r="3466" spans="5:5" x14ac:dyDescent="0.25">
      <c r="E3466" s="4"/>
    </row>
    <row r="3467" spans="5:5" x14ac:dyDescent="0.25">
      <c r="E3467" s="4"/>
    </row>
    <row r="3468" spans="5:5" x14ac:dyDescent="0.25">
      <c r="E3468" s="4"/>
    </row>
    <row r="3469" spans="5:5" x14ac:dyDescent="0.25">
      <c r="E3469" s="4"/>
    </row>
    <row r="3470" spans="5:5" x14ac:dyDescent="0.25">
      <c r="E3470" s="4"/>
    </row>
    <row r="3471" spans="5:5" x14ac:dyDescent="0.25">
      <c r="E3471" s="4"/>
    </row>
    <row r="3472" spans="5:5" x14ac:dyDescent="0.25">
      <c r="E3472" s="4"/>
    </row>
    <row r="3473" spans="5:5" x14ac:dyDescent="0.25">
      <c r="E3473" s="4"/>
    </row>
    <row r="3474" spans="5:5" x14ac:dyDescent="0.25">
      <c r="E3474" s="4"/>
    </row>
    <row r="3475" spans="5:5" x14ac:dyDescent="0.25">
      <c r="E3475" s="4"/>
    </row>
    <row r="3476" spans="5:5" x14ac:dyDescent="0.25">
      <c r="E3476" s="4"/>
    </row>
    <row r="3477" spans="5:5" x14ac:dyDescent="0.25">
      <c r="E3477" s="4"/>
    </row>
    <row r="3478" spans="5:5" x14ac:dyDescent="0.25">
      <c r="E3478" s="4"/>
    </row>
    <row r="3479" spans="5:5" x14ac:dyDescent="0.25">
      <c r="E3479" s="4"/>
    </row>
    <row r="3480" spans="5:5" x14ac:dyDescent="0.25">
      <c r="E3480" s="4"/>
    </row>
    <row r="3481" spans="5:5" x14ac:dyDescent="0.25">
      <c r="E3481" s="4"/>
    </row>
    <row r="3482" spans="5:5" x14ac:dyDescent="0.25">
      <c r="E3482" s="4"/>
    </row>
    <row r="3483" spans="5:5" x14ac:dyDescent="0.25">
      <c r="E3483" s="4"/>
    </row>
    <row r="3484" spans="5:5" x14ac:dyDescent="0.25">
      <c r="E3484" s="4"/>
    </row>
    <row r="3485" spans="5:5" x14ac:dyDescent="0.25">
      <c r="E3485" s="4"/>
    </row>
    <row r="3486" spans="5:5" x14ac:dyDescent="0.25">
      <c r="E3486" s="4"/>
    </row>
    <row r="3487" spans="5:5" x14ac:dyDescent="0.25">
      <c r="E3487" s="4"/>
    </row>
    <row r="3488" spans="5:5" x14ac:dyDescent="0.25">
      <c r="E3488" s="4"/>
    </row>
    <row r="3489" spans="5:5" x14ac:dyDescent="0.25">
      <c r="E3489" s="4"/>
    </row>
    <row r="3490" spans="5:5" x14ac:dyDescent="0.25">
      <c r="E3490" s="4"/>
    </row>
    <row r="3491" spans="5:5" x14ac:dyDescent="0.25">
      <c r="E3491" s="4"/>
    </row>
    <row r="3492" spans="5:5" x14ac:dyDescent="0.25">
      <c r="E3492" s="4"/>
    </row>
    <row r="3493" spans="5:5" x14ac:dyDescent="0.25">
      <c r="E3493" s="4"/>
    </row>
    <row r="3494" spans="5:5" x14ac:dyDescent="0.25">
      <c r="E3494" s="4"/>
    </row>
    <row r="3495" spans="5:5" x14ac:dyDescent="0.25">
      <c r="E3495" s="4"/>
    </row>
    <row r="3496" spans="5:5" x14ac:dyDescent="0.25">
      <c r="E3496" s="4"/>
    </row>
    <row r="3497" spans="5:5" x14ac:dyDescent="0.25">
      <c r="E3497" s="4"/>
    </row>
    <row r="3498" spans="5:5" x14ac:dyDescent="0.25">
      <c r="E3498" s="4"/>
    </row>
    <row r="3499" spans="5:5" x14ac:dyDescent="0.25">
      <c r="E3499" s="4"/>
    </row>
    <row r="3500" spans="5:5" x14ac:dyDescent="0.25">
      <c r="E3500" s="4"/>
    </row>
    <row r="3501" spans="5:5" x14ac:dyDescent="0.25">
      <c r="E3501" s="4"/>
    </row>
    <row r="3502" spans="5:5" x14ac:dyDescent="0.25">
      <c r="E3502" s="4"/>
    </row>
    <row r="3503" spans="5:5" x14ac:dyDescent="0.25">
      <c r="E3503" s="4"/>
    </row>
    <row r="3504" spans="5:5" x14ac:dyDescent="0.25">
      <c r="E3504" s="4"/>
    </row>
    <row r="3505" spans="5:5" x14ac:dyDescent="0.25">
      <c r="E3505" s="4"/>
    </row>
    <row r="3506" spans="5:5" x14ac:dyDescent="0.25">
      <c r="E3506" s="4"/>
    </row>
    <row r="3507" spans="5:5" x14ac:dyDescent="0.25">
      <c r="E3507" s="4"/>
    </row>
    <row r="3508" spans="5:5" x14ac:dyDescent="0.25">
      <c r="E3508" s="4"/>
    </row>
    <row r="3509" spans="5:5" x14ac:dyDescent="0.25">
      <c r="E3509" s="4"/>
    </row>
    <row r="3510" spans="5:5" x14ac:dyDescent="0.25">
      <c r="E3510" s="4"/>
    </row>
    <row r="3511" spans="5:5" x14ac:dyDescent="0.25">
      <c r="E3511" s="4"/>
    </row>
    <row r="3512" spans="5:5" x14ac:dyDescent="0.25">
      <c r="E3512" s="4"/>
    </row>
    <row r="3513" spans="5:5" x14ac:dyDescent="0.25">
      <c r="E3513" s="4"/>
    </row>
    <row r="3514" spans="5:5" x14ac:dyDescent="0.25">
      <c r="E3514" s="4"/>
    </row>
    <row r="3515" spans="5:5" x14ac:dyDescent="0.25">
      <c r="E3515" s="4"/>
    </row>
    <row r="3516" spans="5:5" x14ac:dyDescent="0.25">
      <c r="E3516" s="4"/>
    </row>
    <row r="3517" spans="5:5" x14ac:dyDescent="0.25">
      <c r="E3517" s="4"/>
    </row>
    <row r="3518" spans="5:5" x14ac:dyDescent="0.25">
      <c r="E3518" s="4"/>
    </row>
    <row r="3519" spans="5:5" x14ac:dyDescent="0.25">
      <c r="E3519" s="4"/>
    </row>
    <row r="3520" spans="5:5" x14ac:dyDescent="0.25">
      <c r="E3520" s="4"/>
    </row>
    <row r="3521" spans="5:5" x14ac:dyDescent="0.25">
      <c r="E3521" s="4"/>
    </row>
    <row r="3522" spans="5:5" x14ac:dyDescent="0.25">
      <c r="E3522" s="4"/>
    </row>
    <row r="3523" spans="5:5" x14ac:dyDescent="0.25">
      <c r="E3523" s="4"/>
    </row>
    <row r="3524" spans="5:5" x14ac:dyDescent="0.25">
      <c r="E3524" s="4"/>
    </row>
    <row r="3525" spans="5:5" x14ac:dyDescent="0.25">
      <c r="E3525" s="4"/>
    </row>
    <row r="3526" spans="5:5" x14ac:dyDescent="0.25">
      <c r="E3526" s="4"/>
    </row>
    <row r="3527" spans="5:5" x14ac:dyDescent="0.25">
      <c r="E3527" s="4"/>
    </row>
    <row r="3528" spans="5:5" x14ac:dyDescent="0.25">
      <c r="E3528" s="4"/>
    </row>
    <row r="3529" spans="5:5" x14ac:dyDescent="0.25">
      <c r="E3529" s="4"/>
    </row>
    <row r="3530" spans="5:5" x14ac:dyDescent="0.25">
      <c r="E3530" s="4"/>
    </row>
    <row r="3531" spans="5:5" x14ac:dyDescent="0.25">
      <c r="E3531" s="4"/>
    </row>
    <row r="3532" spans="5:5" x14ac:dyDescent="0.25">
      <c r="E3532" s="4"/>
    </row>
    <row r="3533" spans="5:5" x14ac:dyDescent="0.25">
      <c r="E3533" s="4"/>
    </row>
    <row r="3534" spans="5:5" x14ac:dyDescent="0.25">
      <c r="E3534" s="4"/>
    </row>
    <row r="3535" spans="5:5" x14ac:dyDescent="0.25">
      <c r="E3535" s="4"/>
    </row>
    <row r="3536" spans="5:5" x14ac:dyDescent="0.25">
      <c r="E3536" s="4"/>
    </row>
    <row r="3537" spans="5:5" x14ac:dyDescent="0.25">
      <c r="E3537" s="4"/>
    </row>
    <row r="3538" spans="5:5" x14ac:dyDescent="0.25">
      <c r="E3538" s="4"/>
    </row>
    <row r="3539" spans="5:5" x14ac:dyDescent="0.25">
      <c r="E3539" s="4"/>
    </row>
    <row r="3540" spans="5:5" x14ac:dyDescent="0.25">
      <c r="E3540" s="4"/>
    </row>
    <row r="3541" spans="5:5" x14ac:dyDescent="0.25">
      <c r="E3541" s="4"/>
    </row>
    <row r="3542" spans="5:5" x14ac:dyDescent="0.25">
      <c r="E3542" s="4"/>
    </row>
    <row r="3543" spans="5:5" x14ac:dyDescent="0.25">
      <c r="E3543" s="4"/>
    </row>
    <row r="3544" spans="5:5" x14ac:dyDescent="0.25">
      <c r="E3544" s="4"/>
    </row>
    <row r="3545" spans="5:5" x14ac:dyDescent="0.25">
      <c r="E3545" s="4"/>
    </row>
    <row r="3546" spans="5:5" x14ac:dyDescent="0.25">
      <c r="E3546" s="4"/>
    </row>
    <row r="3547" spans="5:5" x14ac:dyDescent="0.25">
      <c r="E3547" s="4"/>
    </row>
    <row r="3548" spans="5:5" x14ac:dyDescent="0.25">
      <c r="E3548" s="4"/>
    </row>
    <row r="3549" spans="5:5" x14ac:dyDescent="0.25">
      <c r="E3549" s="4"/>
    </row>
    <row r="3550" spans="5:5" x14ac:dyDescent="0.25">
      <c r="E3550" s="4"/>
    </row>
    <row r="3551" spans="5:5" x14ac:dyDescent="0.25">
      <c r="E3551" s="4"/>
    </row>
    <row r="3552" spans="5:5" x14ac:dyDescent="0.25">
      <c r="E3552" s="4"/>
    </row>
    <row r="3553" spans="1:5" x14ac:dyDescent="0.25">
      <c r="E3553" s="4"/>
    </row>
    <row r="3554" spans="1:5" x14ac:dyDescent="0.25">
      <c r="E3554" s="4"/>
    </row>
    <row r="3555" spans="1:5" x14ac:dyDescent="0.25">
      <c r="A3555" s="4"/>
      <c r="B3555" s="4"/>
      <c r="C3555" s="4"/>
      <c r="D3555" s="4"/>
    </row>
    <row r="3556" spans="1:5" x14ac:dyDescent="0.25">
      <c r="A3556" s="4"/>
      <c r="B3556" s="4"/>
      <c r="C3556" s="4"/>
      <c r="D3556" s="4"/>
    </row>
    <row r="3557" spans="1:5" x14ac:dyDescent="0.25">
      <c r="A3557" s="4"/>
      <c r="B3557" s="4"/>
      <c r="C3557" s="4"/>
      <c r="D3557" s="4"/>
    </row>
    <row r="3558" spans="1:5" x14ac:dyDescent="0.25">
      <c r="A3558" s="4"/>
      <c r="B3558" s="4"/>
      <c r="C3558" s="4"/>
      <c r="D3558" s="4"/>
    </row>
    <row r="3559" spans="1:5" x14ac:dyDescent="0.25">
      <c r="A3559" s="4"/>
      <c r="B3559" s="4"/>
      <c r="C3559" s="4"/>
      <c r="D3559" s="4"/>
    </row>
    <row r="3560" spans="1:5" x14ac:dyDescent="0.25">
      <c r="A3560" s="4"/>
      <c r="B3560" s="4"/>
      <c r="C3560" s="4"/>
      <c r="D3560" s="4"/>
    </row>
    <row r="3561" spans="1:5" x14ac:dyDescent="0.25">
      <c r="A3561" s="4"/>
      <c r="B3561" s="4"/>
      <c r="C3561" s="4"/>
      <c r="D3561" s="4"/>
    </row>
    <row r="3562" spans="1:5" x14ac:dyDescent="0.25">
      <c r="A3562" s="4"/>
      <c r="B3562" s="4"/>
      <c r="C3562" s="4"/>
      <c r="D3562" s="4"/>
    </row>
    <row r="3563" spans="1:5" x14ac:dyDescent="0.25">
      <c r="A3563" s="4"/>
      <c r="B3563" s="4"/>
      <c r="C3563" s="4"/>
      <c r="D3563" s="4"/>
    </row>
    <row r="3564" spans="1:5" x14ac:dyDescent="0.25">
      <c r="A3564" s="4"/>
      <c r="B3564" s="4"/>
      <c r="C3564" s="4"/>
      <c r="D3564" s="4"/>
    </row>
    <row r="3565" spans="1:5" x14ac:dyDescent="0.25">
      <c r="A3565" s="4"/>
      <c r="B3565" s="4"/>
      <c r="C3565" s="4"/>
      <c r="D3565" s="4"/>
    </row>
    <row r="3566" spans="1:5" x14ac:dyDescent="0.25">
      <c r="A3566" s="4"/>
      <c r="B3566" s="4"/>
      <c r="C3566" s="4"/>
      <c r="D3566" s="4"/>
    </row>
    <row r="3567" spans="1:5" x14ac:dyDescent="0.25">
      <c r="A3567" s="4"/>
      <c r="B3567" s="4"/>
      <c r="C3567" s="4"/>
      <c r="D3567" s="4"/>
    </row>
    <row r="3568" spans="1:5" x14ac:dyDescent="0.25">
      <c r="A3568" s="4"/>
      <c r="B3568" s="4"/>
      <c r="C3568" s="4"/>
      <c r="D3568" s="4"/>
    </row>
    <row r="3569" spans="1:4" x14ac:dyDescent="0.25">
      <c r="A3569" s="4"/>
      <c r="B3569" s="4"/>
      <c r="C3569" s="4"/>
      <c r="D3569" s="4"/>
    </row>
    <row r="3570" spans="1:4" x14ac:dyDescent="0.25">
      <c r="A3570" s="4"/>
      <c r="B3570" s="4"/>
      <c r="C3570" s="4"/>
      <c r="D3570" s="4"/>
    </row>
    <row r="3571" spans="1:4" x14ac:dyDescent="0.25">
      <c r="A3571" s="4"/>
      <c r="B3571" s="4"/>
      <c r="C3571" s="4"/>
      <c r="D3571" s="4"/>
    </row>
    <row r="3572" spans="1:4" x14ac:dyDescent="0.25">
      <c r="A3572" s="4"/>
      <c r="B3572" s="4"/>
      <c r="C3572" s="4"/>
      <c r="D3572" s="4"/>
    </row>
    <row r="3573" spans="1:4" x14ac:dyDescent="0.25">
      <c r="A3573" s="4"/>
      <c r="B3573" s="4"/>
      <c r="C3573" s="4"/>
      <c r="D3573" s="4"/>
    </row>
    <row r="3574" spans="1:4" x14ac:dyDescent="0.25">
      <c r="A3574" s="4"/>
      <c r="B3574" s="4"/>
      <c r="C3574" s="4"/>
      <c r="D3574" s="4"/>
    </row>
    <row r="3575" spans="1:4" x14ac:dyDescent="0.25">
      <c r="A3575" s="4"/>
      <c r="B3575" s="4"/>
      <c r="C3575" s="4"/>
      <c r="D3575" s="4"/>
    </row>
    <row r="3576" spans="1:4" x14ac:dyDescent="0.25">
      <c r="A3576" s="4"/>
      <c r="B3576" s="4"/>
      <c r="C3576" s="4"/>
      <c r="D3576" s="4"/>
    </row>
    <row r="3577" spans="1:4" x14ac:dyDescent="0.25">
      <c r="A3577" s="4"/>
      <c r="B3577" s="4"/>
      <c r="C3577" s="4"/>
      <c r="D3577" s="4"/>
    </row>
    <row r="3578" spans="1:4" x14ac:dyDescent="0.25">
      <c r="A3578" s="4"/>
      <c r="B3578" s="4"/>
      <c r="C3578" s="4"/>
      <c r="D3578" s="4"/>
    </row>
    <row r="3579" spans="1:4" x14ac:dyDescent="0.25">
      <c r="A3579" s="4"/>
      <c r="B3579" s="4"/>
      <c r="C3579" s="4"/>
      <c r="D3579" s="4"/>
    </row>
    <row r="3580" spans="1:4" x14ac:dyDescent="0.25">
      <c r="A3580" s="4"/>
      <c r="B3580" s="4"/>
      <c r="C3580" s="4"/>
      <c r="D3580" s="4"/>
    </row>
    <row r="3581" spans="1:4" x14ac:dyDescent="0.25">
      <c r="A3581" s="4"/>
      <c r="B3581" s="4"/>
      <c r="C3581" s="4"/>
      <c r="D3581" s="4"/>
    </row>
    <row r="3582" spans="1:4" x14ac:dyDescent="0.25">
      <c r="A3582" s="4"/>
      <c r="B3582" s="4"/>
      <c r="C3582" s="4"/>
      <c r="D3582" s="4"/>
    </row>
    <row r="3583" spans="1:4" x14ac:dyDescent="0.25">
      <c r="A3583" s="4"/>
      <c r="B3583" s="4"/>
      <c r="C3583" s="4"/>
      <c r="D3583" s="4"/>
    </row>
    <row r="3584" spans="1:4" x14ac:dyDescent="0.25">
      <c r="A3584" s="4"/>
      <c r="B3584" s="4"/>
      <c r="C3584" s="4"/>
      <c r="D3584" s="4"/>
    </row>
    <row r="3585" spans="1:4" x14ac:dyDescent="0.25">
      <c r="A3585" s="4"/>
      <c r="B3585" s="4"/>
      <c r="C3585" s="4"/>
      <c r="D3585" s="4"/>
    </row>
    <row r="3586" spans="1:4" x14ac:dyDescent="0.25">
      <c r="A3586" s="4"/>
      <c r="B3586" s="4"/>
      <c r="C3586" s="4"/>
      <c r="D3586" s="4"/>
    </row>
    <row r="3587" spans="1:4" x14ac:dyDescent="0.25">
      <c r="A3587" s="4"/>
      <c r="B3587" s="4"/>
      <c r="C3587" s="4"/>
      <c r="D3587" s="4"/>
    </row>
    <row r="3588" spans="1:4" x14ac:dyDescent="0.25">
      <c r="A3588" s="4"/>
      <c r="B3588" s="4"/>
      <c r="C3588" s="4"/>
      <c r="D3588" s="4"/>
    </row>
    <row r="3589" spans="1:4" x14ac:dyDescent="0.25">
      <c r="A3589" s="4"/>
      <c r="B3589" s="4"/>
      <c r="C3589" s="4"/>
      <c r="D3589" s="4"/>
    </row>
    <row r="3590" spans="1:4" x14ac:dyDescent="0.25">
      <c r="A3590" s="4"/>
      <c r="B3590" s="4"/>
      <c r="C3590" s="4"/>
      <c r="D3590" s="4"/>
    </row>
    <row r="3591" spans="1:4" x14ac:dyDescent="0.25">
      <c r="A3591" s="4"/>
      <c r="B3591" s="4"/>
      <c r="C3591" s="4"/>
      <c r="D3591" s="4"/>
    </row>
    <row r="3592" spans="1:4" x14ac:dyDescent="0.25">
      <c r="A3592" s="4"/>
      <c r="B3592" s="4"/>
      <c r="C3592" s="4"/>
      <c r="D3592" s="4"/>
    </row>
    <row r="3593" spans="1:4" x14ac:dyDescent="0.25">
      <c r="A3593" s="4"/>
      <c r="B3593" s="4"/>
      <c r="C3593" s="4"/>
      <c r="D3593" s="4"/>
    </row>
    <row r="3594" spans="1:4" x14ac:dyDescent="0.25">
      <c r="A3594" s="4"/>
      <c r="B3594" s="4"/>
      <c r="C3594" s="4"/>
      <c r="D3594" s="4"/>
    </row>
    <row r="3595" spans="1:4" x14ac:dyDescent="0.25">
      <c r="A3595" s="4"/>
      <c r="B3595" s="4"/>
      <c r="C3595" s="4"/>
      <c r="D3595" s="4"/>
    </row>
    <row r="3596" spans="1:4" x14ac:dyDescent="0.25">
      <c r="A3596" s="4"/>
      <c r="B3596" s="4"/>
      <c r="C3596" s="4"/>
      <c r="D3596" s="4"/>
    </row>
    <row r="3597" spans="1:4" x14ac:dyDescent="0.25">
      <c r="A3597" s="4"/>
      <c r="B3597" s="4"/>
      <c r="C3597" s="4"/>
      <c r="D3597" s="4"/>
    </row>
    <row r="3598" spans="1:4" x14ac:dyDescent="0.25">
      <c r="A3598" s="4"/>
      <c r="B3598" s="4"/>
      <c r="C3598" s="4"/>
      <c r="D3598" s="4"/>
    </row>
    <row r="3599" spans="1:4" x14ac:dyDescent="0.25">
      <c r="A3599" s="4"/>
      <c r="B3599" s="4"/>
      <c r="C3599" s="4"/>
      <c r="D3599" s="4"/>
    </row>
    <row r="3600" spans="1:4" x14ac:dyDescent="0.25">
      <c r="A3600" s="4"/>
      <c r="B3600" s="4"/>
      <c r="C3600" s="4"/>
      <c r="D3600" s="4"/>
    </row>
    <row r="3601" spans="1:4" x14ac:dyDescent="0.25">
      <c r="A3601" s="4"/>
      <c r="B3601" s="4"/>
      <c r="C3601" s="4"/>
      <c r="D3601" s="4"/>
    </row>
    <row r="3602" spans="1:4" x14ac:dyDescent="0.25">
      <c r="A3602" s="4"/>
      <c r="B3602" s="4"/>
      <c r="C3602" s="4"/>
      <c r="D3602" s="4"/>
    </row>
    <row r="3603" spans="1:4" x14ac:dyDescent="0.25">
      <c r="A3603" s="4"/>
      <c r="B3603" s="4"/>
      <c r="C3603" s="4"/>
      <c r="D3603" s="4"/>
    </row>
    <row r="3604" spans="1:4" x14ac:dyDescent="0.25">
      <c r="A3604" s="4"/>
      <c r="B3604" s="4"/>
      <c r="C3604" s="4"/>
      <c r="D3604" s="4"/>
    </row>
    <row r="3605" spans="1:4" x14ac:dyDescent="0.25">
      <c r="A3605" s="4"/>
      <c r="B3605" s="4"/>
      <c r="C3605" s="4"/>
      <c r="D3605" s="4"/>
    </row>
    <row r="3606" spans="1:4" x14ac:dyDescent="0.25">
      <c r="A3606" s="4"/>
      <c r="B3606" s="4"/>
      <c r="C3606" s="4"/>
      <c r="D3606" s="4"/>
    </row>
    <row r="3607" spans="1:4" x14ac:dyDescent="0.25">
      <c r="A3607" s="4"/>
      <c r="B3607" s="4"/>
      <c r="C3607" s="4"/>
      <c r="D3607" s="4"/>
    </row>
    <row r="3608" spans="1:4" x14ac:dyDescent="0.25">
      <c r="A3608" s="4"/>
      <c r="B3608" s="4"/>
      <c r="C3608" s="4"/>
      <c r="D3608" s="4"/>
    </row>
    <row r="3609" spans="1:4" x14ac:dyDescent="0.25">
      <c r="A3609" s="4"/>
      <c r="B3609" s="4"/>
      <c r="C3609" s="4"/>
      <c r="D3609" s="4"/>
    </row>
    <row r="3610" spans="1:4" x14ac:dyDescent="0.25">
      <c r="A3610" s="4"/>
      <c r="B3610" s="4"/>
      <c r="C3610" s="4"/>
      <c r="D3610" s="4"/>
    </row>
    <row r="3611" spans="1:4" x14ac:dyDescent="0.25">
      <c r="A3611" s="4"/>
      <c r="B3611" s="4"/>
      <c r="C3611" s="4"/>
      <c r="D3611" s="4"/>
    </row>
    <row r="3612" spans="1:4" x14ac:dyDescent="0.25">
      <c r="A3612" s="4"/>
      <c r="B3612" s="4"/>
      <c r="C3612" s="4"/>
      <c r="D3612" s="4"/>
    </row>
    <row r="3613" spans="1:4" x14ac:dyDescent="0.25">
      <c r="A3613" s="4"/>
      <c r="B3613" s="4"/>
      <c r="C3613" s="4"/>
      <c r="D3613" s="4"/>
    </row>
    <row r="3614" spans="1:4" x14ac:dyDescent="0.25">
      <c r="A3614" s="4"/>
      <c r="B3614" s="4"/>
      <c r="C3614" s="4"/>
      <c r="D3614" s="4"/>
    </row>
    <row r="3615" spans="1:4" x14ac:dyDescent="0.25">
      <c r="A3615" s="4"/>
      <c r="B3615" s="4"/>
      <c r="C3615" s="4"/>
      <c r="D3615" s="4"/>
    </row>
    <row r="3616" spans="1:4" x14ac:dyDescent="0.25">
      <c r="A3616" s="4"/>
      <c r="B3616" s="4"/>
      <c r="C3616" s="4"/>
      <c r="D3616" s="4"/>
    </row>
    <row r="3617" spans="1:4" x14ac:dyDescent="0.25">
      <c r="A3617" s="4"/>
      <c r="B3617" s="4"/>
      <c r="C3617" s="4"/>
      <c r="D3617" s="4"/>
    </row>
    <row r="3618" spans="1:4" x14ac:dyDescent="0.25">
      <c r="A3618" s="4"/>
      <c r="B3618" s="4"/>
      <c r="C3618" s="4"/>
      <c r="D3618" s="4"/>
    </row>
    <row r="3619" spans="1:4" x14ac:dyDescent="0.25">
      <c r="A3619" s="4"/>
      <c r="B3619" s="4"/>
      <c r="C3619" s="4"/>
      <c r="D3619" s="4"/>
    </row>
    <row r="3620" spans="1:4" x14ac:dyDescent="0.25">
      <c r="A3620" s="4"/>
      <c r="B3620" s="4"/>
      <c r="C3620" s="4"/>
      <c r="D3620" s="4"/>
    </row>
    <row r="3621" spans="1:4" x14ac:dyDescent="0.25">
      <c r="A3621" s="4"/>
      <c r="B3621" s="4"/>
      <c r="C3621" s="4"/>
      <c r="D3621" s="4"/>
    </row>
    <row r="3622" spans="1:4" x14ac:dyDescent="0.25">
      <c r="A3622" s="4"/>
      <c r="B3622" s="4"/>
      <c r="C3622" s="4"/>
      <c r="D3622" s="4"/>
    </row>
    <row r="3623" spans="1:4" x14ac:dyDescent="0.25">
      <c r="A3623" s="4"/>
      <c r="B3623" s="4"/>
      <c r="C3623" s="4"/>
      <c r="D3623" s="4"/>
    </row>
    <row r="3624" spans="1:4" x14ac:dyDescent="0.25">
      <c r="A3624" s="4"/>
      <c r="B3624" s="4"/>
      <c r="C3624" s="4"/>
      <c r="D3624" s="4"/>
    </row>
    <row r="3625" spans="1:4" x14ac:dyDescent="0.25">
      <c r="A3625" s="4"/>
      <c r="B3625" s="4"/>
      <c r="C3625" s="4"/>
      <c r="D3625" s="4"/>
    </row>
    <row r="3626" spans="1:4" x14ac:dyDescent="0.25">
      <c r="A3626" s="4"/>
      <c r="B3626" s="4"/>
      <c r="C3626" s="4"/>
      <c r="D3626" s="4"/>
    </row>
    <row r="3627" spans="1:4" x14ac:dyDescent="0.25">
      <c r="A3627" s="4"/>
      <c r="B3627" s="4"/>
      <c r="C3627" s="4"/>
      <c r="D3627" s="4"/>
    </row>
    <row r="3628" spans="1:4" x14ac:dyDescent="0.25">
      <c r="A3628" s="4"/>
      <c r="B3628" s="4"/>
      <c r="C3628" s="4"/>
      <c r="D3628" s="4"/>
    </row>
    <row r="3629" spans="1:4" x14ac:dyDescent="0.25">
      <c r="A3629" s="4"/>
      <c r="B3629" s="4"/>
      <c r="C3629" s="4"/>
      <c r="D3629" s="4"/>
    </row>
    <row r="3630" spans="1:4" x14ac:dyDescent="0.25">
      <c r="A3630" s="4"/>
      <c r="B3630" s="4"/>
      <c r="C3630" s="4"/>
      <c r="D3630" s="4"/>
    </row>
    <row r="3631" spans="1:4" x14ac:dyDescent="0.25">
      <c r="A3631" s="4"/>
      <c r="B3631" s="4"/>
      <c r="C3631" s="4"/>
      <c r="D3631" s="4"/>
    </row>
    <row r="3632" spans="1:4" x14ac:dyDescent="0.25">
      <c r="A3632" s="4"/>
      <c r="B3632" s="4"/>
      <c r="C3632" s="4"/>
      <c r="D3632" s="4"/>
    </row>
    <row r="3633" spans="1:4" x14ac:dyDescent="0.25">
      <c r="A3633" s="4"/>
      <c r="B3633" s="4"/>
      <c r="C3633" s="4"/>
      <c r="D3633" s="4"/>
    </row>
    <row r="3634" spans="1:4" x14ac:dyDescent="0.25">
      <c r="A3634" s="4"/>
      <c r="B3634" s="4"/>
      <c r="C3634" s="4"/>
      <c r="D3634" s="4"/>
    </row>
    <row r="3635" spans="1:4" x14ac:dyDescent="0.25">
      <c r="A3635" s="4"/>
      <c r="B3635" s="4"/>
      <c r="C3635" s="4"/>
      <c r="D3635" s="4"/>
    </row>
    <row r="3636" spans="1:4" x14ac:dyDescent="0.25">
      <c r="A3636" s="4"/>
      <c r="B3636" s="4"/>
      <c r="C3636" s="4"/>
      <c r="D3636" s="4"/>
    </row>
    <row r="3637" spans="1:4" x14ac:dyDescent="0.25">
      <c r="A3637" s="4"/>
      <c r="B3637" s="4"/>
      <c r="C3637" s="4"/>
      <c r="D3637" s="4"/>
    </row>
    <row r="3638" spans="1:4" x14ac:dyDescent="0.25">
      <c r="A3638" s="4"/>
      <c r="B3638" s="4"/>
      <c r="C3638" s="4"/>
      <c r="D3638" s="4"/>
    </row>
    <row r="3639" spans="1:4" x14ac:dyDescent="0.25">
      <c r="A3639" s="4"/>
      <c r="B3639" s="4"/>
      <c r="C3639" s="4"/>
      <c r="D3639" s="4"/>
    </row>
    <row r="3640" spans="1:4" x14ac:dyDescent="0.25">
      <c r="A3640" s="4"/>
      <c r="B3640" s="4"/>
      <c r="C3640" s="4"/>
      <c r="D3640" s="4"/>
    </row>
    <row r="3641" spans="1:4" x14ac:dyDescent="0.25">
      <c r="A3641" s="4"/>
      <c r="B3641" s="4"/>
      <c r="C3641" s="4"/>
      <c r="D3641" s="4"/>
    </row>
    <row r="3642" spans="1:4" x14ac:dyDescent="0.25">
      <c r="A3642" s="4"/>
      <c r="B3642" s="4"/>
      <c r="C3642" s="4"/>
      <c r="D3642" s="4"/>
    </row>
    <row r="3643" spans="1:4" x14ac:dyDescent="0.25">
      <c r="A3643" s="4"/>
      <c r="B3643" s="4"/>
      <c r="C3643" s="4"/>
      <c r="D3643" s="4"/>
    </row>
    <row r="3644" spans="1:4" x14ac:dyDescent="0.25">
      <c r="A3644" s="4"/>
      <c r="B3644" s="4"/>
      <c r="C3644" s="4"/>
      <c r="D3644" s="4"/>
    </row>
    <row r="3645" spans="1:4" x14ac:dyDescent="0.25">
      <c r="A3645" s="4"/>
      <c r="B3645" s="4"/>
      <c r="C3645" s="4"/>
      <c r="D3645" s="4"/>
    </row>
    <row r="3646" spans="1:4" x14ac:dyDescent="0.25">
      <c r="A3646" s="4"/>
      <c r="B3646" s="4"/>
      <c r="C3646" s="4"/>
      <c r="D3646" s="4"/>
    </row>
    <row r="3647" spans="1:4" x14ac:dyDescent="0.25">
      <c r="A3647" s="4"/>
      <c r="B3647" s="4"/>
      <c r="C3647" s="4"/>
      <c r="D3647" s="4"/>
    </row>
    <row r="3648" spans="1:4" x14ac:dyDescent="0.25">
      <c r="A3648" s="4"/>
      <c r="B3648" s="4"/>
      <c r="C3648" s="4"/>
      <c r="D3648" s="4"/>
    </row>
    <row r="3649" spans="1:4" x14ac:dyDescent="0.25">
      <c r="A3649" s="4"/>
      <c r="B3649" s="4"/>
      <c r="C3649" s="4"/>
      <c r="D3649" s="4"/>
    </row>
    <row r="3650" spans="1:4" x14ac:dyDescent="0.25">
      <c r="A3650" s="4"/>
      <c r="B3650" s="4"/>
      <c r="C3650" s="4"/>
      <c r="D3650" s="4"/>
    </row>
    <row r="3651" spans="1:4" x14ac:dyDescent="0.25">
      <c r="A3651" s="4"/>
      <c r="B3651" s="4"/>
      <c r="C3651" s="4"/>
      <c r="D3651" s="4"/>
    </row>
    <row r="3652" spans="1:4" x14ac:dyDescent="0.25">
      <c r="A3652" s="4"/>
      <c r="B3652" s="4"/>
      <c r="C3652" s="4"/>
      <c r="D3652" s="4"/>
    </row>
    <row r="3653" spans="1:4" x14ac:dyDescent="0.25">
      <c r="A3653" s="4"/>
      <c r="B3653" s="4"/>
      <c r="C3653" s="4"/>
      <c r="D3653" s="4"/>
    </row>
    <row r="3654" spans="1:4" x14ac:dyDescent="0.25">
      <c r="A3654" s="4"/>
      <c r="B3654" s="4"/>
      <c r="C3654" s="4"/>
      <c r="D3654" s="4"/>
    </row>
    <row r="3655" spans="1:4" x14ac:dyDescent="0.25">
      <c r="A3655" s="4"/>
      <c r="B3655" s="4"/>
      <c r="C3655" s="4"/>
      <c r="D3655" s="4"/>
    </row>
    <row r="3656" spans="1:4" x14ac:dyDescent="0.25">
      <c r="A3656" s="4"/>
      <c r="B3656" s="4"/>
      <c r="C3656" s="4"/>
      <c r="D3656" s="4"/>
    </row>
    <row r="3657" spans="1:4" x14ac:dyDescent="0.25">
      <c r="A3657" s="4"/>
      <c r="B3657" s="4"/>
      <c r="C3657" s="4"/>
      <c r="D3657" s="4"/>
    </row>
    <row r="3658" spans="1:4" x14ac:dyDescent="0.25">
      <c r="A3658" s="4"/>
      <c r="B3658" s="4"/>
      <c r="C3658" s="4"/>
      <c r="D3658" s="4"/>
    </row>
    <row r="3659" spans="1:4" x14ac:dyDescent="0.25">
      <c r="A3659" s="4"/>
      <c r="B3659" s="4"/>
      <c r="C3659" s="4"/>
      <c r="D3659" s="4"/>
    </row>
    <row r="3660" spans="1:4" x14ac:dyDescent="0.25">
      <c r="A3660" s="4"/>
      <c r="B3660" s="4"/>
      <c r="C3660" s="4"/>
      <c r="D3660" s="4"/>
    </row>
    <row r="3661" spans="1:4" x14ac:dyDescent="0.25">
      <c r="A3661" s="4"/>
      <c r="B3661" s="4"/>
      <c r="C3661" s="4"/>
      <c r="D3661" s="4"/>
    </row>
    <row r="3662" spans="1:4" x14ac:dyDescent="0.25">
      <c r="A3662" s="4"/>
      <c r="B3662" s="4"/>
      <c r="C3662" s="4"/>
      <c r="D3662" s="4"/>
    </row>
    <row r="3663" spans="1:4" x14ac:dyDescent="0.25">
      <c r="A3663" s="4"/>
      <c r="B3663" s="4"/>
      <c r="C3663" s="4"/>
      <c r="D3663" s="4"/>
    </row>
    <row r="3664" spans="1:4" x14ac:dyDescent="0.25">
      <c r="A3664" s="4"/>
      <c r="B3664" s="4"/>
      <c r="C3664" s="4"/>
      <c r="D3664" s="4"/>
    </row>
    <row r="3665" spans="1:4" x14ac:dyDescent="0.25">
      <c r="A3665" s="4"/>
      <c r="B3665" s="4"/>
      <c r="C3665" s="4"/>
      <c r="D3665" s="4"/>
    </row>
    <row r="3666" spans="1:4" x14ac:dyDescent="0.25">
      <c r="A3666" s="4"/>
      <c r="B3666" s="4"/>
      <c r="C3666" s="4"/>
      <c r="D3666" s="4"/>
    </row>
    <row r="3667" spans="1:4" x14ac:dyDescent="0.25">
      <c r="A3667" s="4"/>
      <c r="B3667" s="4"/>
      <c r="C3667" s="4"/>
      <c r="D3667" s="4"/>
    </row>
    <row r="3668" spans="1:4" x14ac:dyDescent="0.25">
      <c r="A3668" s="4"/>
      <c r="B3668" s="4"/>
      <c r="C3668" s="4"/>
      <c r="D3668" s="4"/>
    </row>
    <row r="3669" spans="1:4" x14ac:dyDescent="0.25">
      <c r="A3669" s="4"/>
      <c r="B3669" s="4"/>
      <c r="C3669" s="4"/>
      <c r="D3669" s="4"/>
    </row>
    <row r="3670" spans="1:4" x14ac:dyDescent="0.25">
      <c r="A3670" s="4"/>
      <c r="B3670" s="4"/>
      <c r="C3670" s="4"/>
      <c r="D3670" s="4"/>
    </row>
    <row r="3671" spans="1:4" x14ac:dyDescent="0.25">
      <c r="A3671" s="4"/>
      <c r="B3671" s="4"/>
      <c r="C3671" s="4"/>
      <c r="D3671" s="4"/>
    </row>
    <row r="3672" spans="1:4" x14ac:dyDescent="0.25">
      <c r="A3672" s="4"/>
      <c r="B3672" s="4"/>
      <c r="C3672" s="4"/>
      <c r="D3672" s="4"/>
    </row>
    <row r="3673" spans="1:4" x14ac:dyDescent="0.25">
      <c r="A3673" s="4"/>
      <c r="B3673" s="4"/>
      <c r="C3673" s="4"/>
      <c r="D3673" s="4"/>
    </row>
    <row r="3674" spans="1:4" x14ac:dyDescent="0.25">
      <c r="A3674" s="4"/>
      <c r="B3674" s="4"/>
      <c r="C3674" s="4"/>
      <c r="D3674" s="4"/>
    </row>
    <row r="3675" spans="1:4" x14ac:dyDescent="0.25">
      <c r="A3675" s="4"/>
      <c r="B3675" s="4"/>
      <c r="C3675" s="4"/>
      <c r="D3675" s="4"/>
    </row>
    <row r="3676" spans="1:4" x14ac:dyDescent="0.25">
      <c r="A3676" s="4"/>
      <c r="B3676" s="4"/>
      <c r="C3676" s="4"/>
      <c r="D3676" s="4"/>
    </row>
    <row r="3677" spans="1:4" x14ac:dyDescent="0.25">
      <c r="A3677" s="4"/>
      <c r="B3677" s="4"/>
      <c r="C3677" s="4"/>
      <c r="D3677" s="4"/>
    </row>
    <row r="3678" spans="1:4" x14ac:dyDescent="0.25">
      <c r="A3678" s="4"/>
      <c r="B3678" s="4"/>
      <c r="C3678" s="4"/>
      <c r="D3678" s="4"/>
    </row>
    <row r="3679" spans="1:4" x14ac:dyDescent="0.25">
      <c r="A3679" s="4"/>
      <c r="B3679" s="4"/>
      <c r="C3679" s="4"/>
      <c r="D3679" s="4"/>
    </row>
    <row r="3680" spans="1:4" x14ac:dyDescent="0.25">
      <c r="A3680" s="4"/>
      <c r="B3680" s="4"/>
      <c r="C3680" s="4"/>
      <c r="D3680" s="4"/>
    </row>
    <row r="3681" spans="1:4" x14ac:dyDescent="0.25">
      <c r="A3681" s="4"/>
      <c r="B3681" s="4"/>
      <c r="C3681" s="4"/>
      <c r="D3681" s="4"/>
    </row>
    <row r="3682" spans="1:4" x14ac:dyDescent="0.25">
      <c r="A3682" s="4"/>
      <c r="B3682" s="4"/>
      <c r="C3682" s="4"/>
      <c r="D3682" s="4"/>
    </row>
    <row r="3683" spans="1:4" x14ac:dyDescent="0.25">
      <c r="A3683" s="4"/>
      <c r="B3683" s="4"/>
      <c r="C3683" s="4"/>
      <c r="D3683" s="4"/>
    </row>
    <row r="3684" spans="1:4" x14ac:dyDescent="0.25">
      <c r="A3684" s="4"/>
      <c r="B3684" s="4"/>
      <c r="C3684" s="4"/>
      <c r="D3684" s="4"/>
    </row>
    <row r="3685" spans="1:4" x14ac:dyDescent="0.25">
      <c r="A3685" s="4"/>
      <c r="B3685" s="4"/>
      <c r="C3685" s="4"/>
      <c r="D3685" s="4"/>
    </row>
    <row r="3686" spans="1:4" x14ac:dyDescent="0.25">
      <c r="A3686" s="4"/>
      <c r="B3686" s="4"/>
      <c r="C3686" s="4"/>
      <c r="D3686" s="4"/>
    </row>
    <row r="3687" spans="1:4" x14ac:dyDescent="0.25">
      <c r="A3687" s="4"/>
      <c r="B3687" s="4"/>
      <c r="C3687" s="4"/>
      <c r="D3687" s="4"/>
    </row>
    <row r="3688" spans="1:4" x14ac:dyDescent="0.25">
      <c r="A3688" s="4"/>
      <c r="B3688" s="4"/>
      <c r="C3688" s="4"/>
      <c r="D3688" s="4"/>
    </row>
    <row r="3689" spans="1:4" x14ac:dyDescent="0.25">
      <c r="A3689" s="4"/>
      <c r="B3689" s="4"/>
      <c r="C3689" s="4"/>
      <c r="D3689" s="4"/>
    </row>
    <row r="3690" spans="1:4" x14ac:dyDescent="0.25">
      <c r="A3690" s="4"/>
      <c r="B3690" s="4"/>
      <c r="C3690" s="4"/>
      <c r="D3690" s="4"/>
    </row>
    <row r="3691" spans="1:4" x14ac:dyDescent="0.25">
      <c r="A3691" s="4"/>
      <c r="B3691" s="4"/>
      <c r="C3691" s="4"/>
      <c r="D3691" s="4"/>
    </row>
    <row r="3692" spans="1:4" x14ac:dyDescent="0.25">
      <c r="A3692" s="4"/>
      <c r="B3692" s="4"/>
      <c r="C3692" s="4"/>
      <c r="D3692" s="4"/>
    </row>
    <row r="3693" spans="1:4" x14ac:dyDescent="0.25">
      <c r="A3693" s="4"/>
      <c r="B3693" s="4"/>
      <c r="C3693" s="4"/>
      <c r="D3693" s="4"/>
    </row>
    <row r="3694" spans="1:4" x14ac:dyDescent="0.25">
      <c r="A3694" s="4"/>
      <c r="B3694" s="4"/>
      <c r="C3694" s="4"/>
      <c r="D3694" s="4"/>
    </row>
    <row r="3695" spans="1:4" x14ac:dyDescent="0.25">
      <c r="A3695" s="4"/>
      <c r="B3695" s="4"/>
      <c r="C3695" s="4"/>
      <c r="D3695" s="4"/>
    </row>
    <row r="3696" spans="1:4" x14ac:dyDescent="0.25">
      <c r="A3696" s="4"/>
      <c r="B3696" s="4"/>
      <c r="C3696" s="4"/>
      <c r="D3696" s="4"/>
    </row>
    <row r="3697" spans="1:4" x14ac:dyDescent="0.25">
      <c r="A3697" s="4"/>
      <c r="B3697" s="4"/>
      <c r="C3697" s="4"/>
      <c r="D3697" s="4"/>
    </row>
    <row r="3698" spans="1:4" x14ac:dyDescent="0.25">
      <c r="A3698" s="4"/>
      <c r="B3698" s="4"/>
      <c r="C3698" s="4"/>
      <c r="D3698" s="4"/>
    </row>
    <row r="3699" spans="1:4" x14ac:dyDescent="0.25">
      <c r="A3699" s="4"/>
      <c r="B3699" s="4"/>
      <c r="C3699" s="4"/>
      <c r="D3699" s="4"/>
    </row>
    <row r="3700" spans="1:4" x14ac:dyDescent="0.25">
      <c r="A3700" s="4"/>
      <c r="B3700" s="4"/>
      <c r="C3700" s="4"/>
      <c r="D3700" s="4"/>
    </row>
    <row r="3701" spans="1:4" x14ac:dyDescent="0.25">
      <c r="A3701" s="4"/>
      <c r="B3701" s="4"/>
      <c r="C3701" s="4"/>
      <c r="D3701" s="4"/>
    </row>
    <row r="3702" spans="1:4" x14ac:dyDescent="0.25">
      <c r="A3702" s="4"/>
      <c r="B3702" s="4"/>
      <c r="C3702" s="4"/>
      <c r="D3702" s="4"/>
    </row>
    <row r="3703" spans="1:4" x14ac:dyDescent="0.25">
      <c r="A3703" s="4"/>
      <c r="B3703" s="4"/>
      <c r="C3703" s="4"/>
      <c r="D3703" s="4"/>
    </row>
    <row r="3704" spans="1:4" x14ac:dyDescent="0.25">
      <c r="A3704" s="4"/>
      <c r="B3704" s="4"/>
      <c r="C3704" s="4"/>
      <c r="D3704" s="4"/>
    </row>
    <row r="3705" spans="1:4" x14ac:dyDescent="0.25">
      <c r="A3705" s="4"/>
      <c r="B3705" s="4"/>
      <c r="C3705" s="4"/>
      <c r="D3705" s="4"/>
    </row>
    <row r="3706" spans="1:4" x14ac:dyDescent="0.25">
      <c r="A3706" s="4"/>
      <c r="B3706" s="4"/>
      <c r="C3706" s="4"/>
      <c r="D3706" s="4"/>
    </row>
    <row r="3707" spans="1:4" x14ac:dyDescent="0.25">
      <c r="A3707" s="4"/>
      <c r="B3707" s="4"/>
      <c r="C3707" s="4"/>
      <c r="D3707" s="4"/>
    </row>
    <row r="3708" spans="1:4" x14ac:dyDescent="0.25">
      <c r="A3708" s="4"/>
      <c r="B3708" s="4"/>
      <c r="C3708" s="4"/>
      <c r="D3708" s="4"/>
    </row>
    <row r="3709" spans="1:4" x14ac:dyDescent="0.25">
      <c r="A3709" s="4"/>
      <c r="B3709" s="4"/>
      <c r="C3709" s="4"/>
      <c r="D3709" s="4"/>
    </row>
    <row r="3710" spans="1:4" x14ac:dyDescent="0.25">
      <c r="A3710" s="4"/>
      <c r="B3710" s="4"/>
      <c r="C3710" s="4"/>
      <c r="D3710" s="4"/>
    </row>
    <row r="3711" spans="1:4" x14ac:dyDescent="0.25">
      <c r="A3711" s="4"/>
      <c r="B3711" s="4"/>
      <c r="C3711" s="4"/>
      <c r="D3711" s="4"/>
    </row>
    <row r="3712" spans="1:4" x14ac:dyDescent="0.25">
      <c r="A3712" s="4"/>
      <c r="B3712" s="4"/>
      <c r="C3712" s="4"/>
      <c r="D3712" s="4"/>
    </row>
    <row r="3713" spans="1:4" x14ac:dyDescent="0.25">
      <c r="A3713" s="4"/>
      <c r="B3713" s="4"/>
      <c r="C3713" s="4"/>
      <c r="D3713" s="4"/>
    </row>
    <row r="3714" spans="1:4" x14ac:dyDescent="0.25">
      <c r="A3714" s="4"/>
      <c r="B3714" s="4"/>
      <c r="C3714" s="4"/>
      <c r="D3714" s="4"/>
    </row>
    <row r="3715" spans="1:4" x14ac:dyDescent="0.25">
      <c r="A3715" s="4"/>
      <c r="B3715" s="4"/>
      <c r="C3715" s="4"/>
      <c r="D3715" s="4"/>
    </row>
    <row r="3716" spans="1:4" x14ac:dyDescent="0.25">
      <c r="A3716" s="4"/>
      <c r="B3716" s="4"/>
      <c r="C3716" s="4"/>
      <c r="D3716" s="4"/>
    </row>
    <row r="3717" spans="1:4" x14ac:dyDescent="0.25">
      <c r="A3717" s="4"/>
      <c r="B3717" s="4"/>
      <c r="C3717" s="4"/>
      <c r="D3717" s="4"/>
    </row>
    <row r="3718" spans="1:4" x14ac:dyDescent="0.25">
      <c r="A3718" s="4"/>
      <c r="B3718" s="4"/>
      <c r="C3718" s="4"/>
      <c r="D3718" s="4"/>
    </row>
    <row r="3719" spans="1:4" x14ac:dyDescent="0.25">
      <c r="A3719" s="4"/>
      <c r="B3719" s="4"/>
      <c r="C3719" s="4"/>
      <c r="D3719" s="4"/>
    </row>
    <row r="3720" spans="1:4" x14ac:dyDescent="0.25">
      <c r="A3720" s="4"/>
      <c r="B3720" s="4"/>
      <c r="C3720" s="4"/>
      <c r="D3720" s="4"/>
    </row>
    <row r="3721" spans="1:4" x14ac:dyDescent="0.25">
      <c r="A3721" s="4"/>
      <c r="B3721" s="4"/>
      <c r="C3721" s="4"/>
      <c r="D3721" s="4"/>
    </row>
    <row r="3722" spans="1:4" x14ac:dyDescent="0.25">
      <c r="A3722" s="4"/>
      <c r="B3722" s="4"/>
      <c r="C3722" s="4"/>
      <c r="D3722" s="4"/>
    </row>
    <row r="3723" spans="1:4" x14ac:dyDescent="0.25">
      <c r="A3723" s="4"/>
      <c r="B3723" s="4"/>
      <c r="C3723" s="4"/>
      <c r="D3723" s="4"/>
    </row>
    <row r="3724" spans="1:4" x14ac:dyDescent="0.25">
      <c r="A3724" s="4"/>
      <c r="B3724" s="4"/>
      <c r="C3724" s="4"/>
      <c r="D3724" s="4"/>
    </row>
    <row r="3725" spans="1:4" x14ac:dyDescent="0.25">
      <c r="A3725" s="4"/>
      <c r="B3725" s="4"/>
      <c r="C3725" s="4"/>
      <c r="D3725" s="4"/>
    </row>
    <row r="3726" spans="1:4" x14ac:dyDescent="0.25">
      <c r="A3726" s="4"/>
      <c r="B3726" s="4"/>
      <c r="C3726" s="4"/>
      <c r="D3726" s="4"/>
    </row>
    <row r="3727" spans="1:4" x14ac:dyDescent="0.25">
      <c r="A3727" s="4"/>
      <c r="B3727" s="4"/>
      <c r="C3727" s="4"/>
      <c r="D3727" s="4"/>
    </row>
    <row r="3728" spans="1:4" x14ac:dyDescent="0.25">
      <c r="A3728" s="4"/>
      <c r="B3728" s="4"/>
      <c r="C3728" s="4"/>
      <c r="D3728" s="4"/>
    </row>
    <row r="3729" spans="1:4" x14ac:dyDescent="0.25">
      <c r="A3729" s="4"/>
      <c r="B3729" s="4"/>
      <c r="C3729" s="4"/>
      <c r="D3729" s="4"/>
    </row>
    <row r="3730" spans="1:4" x14ac:dyDescent="0.25">
      <c r="A3730" s="4"/>
      <c r="B3730" s="4"/>
      <c r="C3730" s="4"/>
      <c r="D3730" s="4"/>
    </row>
    <row r="3731" spans="1:4" x14ac:dyDescent="0.25">
      <c r="A3731" s="4"/>
      <c r="B3731" s="4"/>
      <c r="C3731" s="4"/>
      <c r="D3731" s="4"/>
    </row>
    <row r="3732" spans="1:4" x14ac:dyDescent="0.25">
      <c r="A3732" s="4"/>
      <c r="B3732" s="4"/>
      <c r="C3732" s="4"/>
      <c r="D3732" s="4"/>
    </row>
    <row r="3733" spans="1:4" x14ac:dyDescent="0.25">
      <c r="A3733" s="4"/>
      <c r="B3733" s="4"/>
      <c r="C3733" s="4"/>
      <c r="D3733" s="4"/>
    </row>
    <row r="3734" spans="1:4" x14ac:dyDescent="0.25">
      <c r="A3734" s="4"/>
      <c r="B3734" s="4"/>
      <c r="C3734" s="4"/>
      <c r="D3734" s="4"/>
    </row>
    <row r="3735" spans="1:4" x14ac:dyDescent="0.25">
      <c r="A3735" s="4"/>
      <c r="B3735" s="4"/>
      <c r="C3735" s="4"/>
      <c r="D3735" s="4"/>
    </row>
    <row r="3736" spans="1:4" x14ac:dyDescent="0.25">
      <c r="A3736" s="4"/>
      <c r="B3736" s="4"/>
      <c r="C3736" s="4"/>
      <c r="D3736" s="4"/>
    </row>
    <row r="3737" spans="1:4" x14ac:dyDescent="0.25">
      <c r="A3737" s="4"/>
      <c r="B3737" s="4"/>
      <c r="C3737" s="4"/>
      <c r="D3737" s="4"/>
    </row>
    <row r="3738" spans="1:4" x14ac:dyDescent="0.25">
      <c r="A3738" s="4"/>
      <c r="B3738" s="4"/>
      <c r="C3738" s="4"/>
      <c r="D3738" s="4"/>
    </row>
    <row r="3739" spans="1:4" x14ac:dyDescent="0.25">
      <c r="A3739" s="4"/>
      <c r="B3739" s="4"/>
      <c r="C3739" s="4"/>
      <c r="D3739" s="4"/>
    </row>
    <row r="3740" spans="1:4" x14ac:dyDescent="0.25">
      <c r="A3740" s="4"/>
      <c r="B3740" s="4"/>
      <c r="C3740" s="4"/>
      <c r="D3740" s="4"/>
    </row>
    <row r="3741" spans="1:4" x14ac:dyDescent="0.25">
      <c r="A3741" s="4"/>
      <c r="B3741" s="4"/>
      <c r="C3741" s="4"/>
      <c r="D3741" s="4"/>
    </row>
    <row r="3742" spans="1:4" x14ac:dyDescent="0.25">
      <c r="A3742" s="4"/>
      <c r="B3742" s="4"/>
      <c r="C3742" s="4"/>
      <c r="D3742" s="4"/>
    </row>
    <row r="3743" spans="1:4" x14ac:dyDescent="0.25">
      <c r="A3743" s="4"/>
      <c r="B3743" s="4"/>
      <c r="C3743" s="4"/>
      <c r="D3743" s="4"/>
    </row>
    <row r="3744" spans="1:4" x14ac:dyDescent="0.25">
      <c r="A3744" s="4"/>
      <c r="B3744" s="4"/>
      <c r="C3744" s="4"/>
      <c r="D3744" s="4"/>
    </row>
    <row r="3745" spans="1:4" x14ac:dyDescent="0.25">
      <c r="A3745" s="4"/>
      <c r="B3745" s="4"/>
      <c r="C3745" s="4"/>
      <c r="D3745" s="4"/>
    </row>
    <row r="3746" spans="1:4" x14ac:dyDescent="0.25">
      <c r="A3746" s="4"/>
      <c r="B3746" s="4"/>
      <c r="C3746" s="4"/>
      <c r="D3746" s="4"/>
    </row>
    <row r="3747" spans="1:4" x14ac:dyDescent="0.25">
      <c r="A3747" s="4"/>
      <c r="B3747" s="4"/>
      <c r="C3747" s="4"/>
      <c r="D3747" s="4"/>
    </row>
    <row r="3748" spans="1:4" x14ac:dyDescent="0.25">
      <c r="A3748" s="4"/>
      <c r="B3748" s="4"/>
      <c r="C3748" s="4"/>
      <c r="D3748" s="4"/>
    </row>
    <row r="3749" spans="1:4" x14ac:dyDescent="0.25">
      <c r="A3749" s="4"/>
      <c r="B3749" s="4"/>
      <c r="C3749" s="4"/>
      <c r="D3749" s="4"/>
    </row>
    <row r="3750" spans="1:4" x14ac:dyDescent="0.25">
      <c r="A3750" s="4"/>
      <c r="B3750" s="4"/>
      <c r="C3750" s="4"/>
      <c r="D3750" s="4"/>
    </row>
    <row r="3751" spans="1:4" x14ac:dyDescent="0.25">
      <c r="A3751" s="4"/>
      <c r="B3751" s="4"/>
      <c r="C3751" s="4"/>
      <c r="D3751" s="4"/>
    </row>
    <row r="3752" spans="1:4" x14ac:dyDescent="0.25">
      <c r="A3752" s="4"/>
      <c r="B3752" s="4"/>
      <c r="C3752" s="4"/>
      <c r="D3752" s="4"/>
    </row>
    <row r="3753" spans="1:4" x14ac:dyDescent="0.25">
      <c r="A3753" s="4"/>
      <c r="B3753" s="4"/>
      <c r="C3753" s="4"/>
      <c r="D3753" s="4"/>
    </row>
    <row r="3754" spans="1:4" x14ac:dyDescent="0.25">
      <c r="A3754" s="4"/>
      <c r="B3754" s="4"/>
      <c r="C3754" s="4"/>
      <c r="D3754" s="4"/>
    </row>
    <row r="3755" spans="1:4" x14ac:dyDescent="0.25">
      <c r="A3755" s="4"/>
      <c r="B3755" s="4"/>
      <c r="C3755" s="4"/>
      <c r="D3755" s="4"/>
    </row>
    <row r="3756" spans="1:4" x14ac:dyDescent="0.25">
      <c r="A3756" s="4"/>
      <c r="B3756" s="4"/>
      <c r="C3756" s="4"/>
      <c r="D3756" s="4"/>
    </row>
    <row r="3757" spans="1:4" x14ac:dyDescent="0.25">
      <c r="A3757" s="4"/>
      <c r="B3757" s="4"/>
      <c r="C3757" s="4"/>
      <c r="D3757" s="4"/>
    </row>
    <row r="3758" spans="1:4" x14ac:dyDescent="0.25">
      <c r="A3758" s="4"/>
      <c r="B3758" s="4"/>
      <c r="C3758" s="4"/>
      <c r="D3758" s="4"/>
    </row>
    <row r="3759" spans="1:4" x14ac:dyDescent="0.25">
      <c r="A3759" s="4"/>
      <c r="B3759" s="4"/>
      <c r="C3759" s="4"/>
      <c r="D3759" s="4"/>
    </row>
    <row r="3760" spans="1:4" x14ac:dyDescent="0.25">
      <c r="A3760" s="4"/>
      <c r="B3760" s="4"/>
      <c r="C3760" s="4"/>
      <c r="D3760" s="4"/>
    </row>
    <row r="3761" spans="1:4" x14ac:dyDescent="0.25">
      <c r="A3761" s="4"/>
      <c r="B3761" s="4"/>
      <c r="C3761" s="4"/>
      <c r="D3761" s="4"/>
    </row>
    <row r="3762" spans="1:4" x14ac:dyDescent="0.25">
      <c r="A3762" s="4"/>
      <c r="B3762" s="4"/>
      <c r="C3762" s="4"/>
      <c r="D3762" s="4"/>
    </row>
    <row r="3763" spans="1:4" x14ac:dyDescent="0.25">
      <c r="A3763" s="4"/>
      <c r="B3763" s="4"/>
      <c r="C3763" s="4"/>
      <c r="D3763" s="4"/>
    </row>
    <row r="3764" spans="1:4" x14ac:dyDescent="0.25">
      <c r="A3764" s="4"/>
      <c r="B3764" s="4"/>
      <c r="C3764" s="4"/>
      <c r="D3764" s="4"/>
    </row>
    <row r="3765" spans="1:4" x14ac:dyDescent="0.25">
      <c r="A3765" s="4"/>
      <c r="B3765" s="4"/>
      <c r="C3765" s="4"/>
      <c r="D3765" s="4"/>
    </row>
    <row r="3766" spans="1:4" x14ac:dyDescent="0.25">
      <c r="A3766" s="4"/>
      <c r="B3766" s="4"/>
      <c r="C3766" s="4"/>
      <c r="D3766" s="4"/>
    </row>
    <row r="3767" spans="1:4" x14ac:dyDescent="0.25">
      <c r="A3767" s="4"/>
      <c r="B3767" s="4"/>
      <c r="C3767" s="4"/>
      <c r="D3767" s="4"/>
    </row>
    <row r="3768" spans="1:4" x14ac:dyDescent="0.25">
      <c r="A3768" s="4"/>
      <c r="B3768" s="4"/>
      <c r="C3768" s="4"/>
      <c r="D3768" s="4"/>
    </row>
    <row r="3769" spans="1:4" x14ac:dyDescent="0.25">
      <c r="A3769" s="4"/>
      <c r="B3769" s="4"/>
      <c r="C3769" s="4"/>
      <c r="D3769" s="4"/>
    </row>
    <row r="3770" spans="1:4" x14ac:dyDescent="0.25">
      <c r="A3770" s="4"/>
      <c r="B3770" s="4"/>
      <c r="C3770" s="4"/>
      <c r="D3770" s="4"/>
    </row>
    <row r="3771" spans="1:4" x14ac:dyDescent="0.25">
      <c r="A3771" s="4"/>
      <c r="B3771" s="4"/>
      <c r="C3771" s="4"/>
      <c r="D3771" s="4"/>
    </row>
    <row r="3772" spans="1:4" x14ac:dyDescent="0.25">
      <c r="A3772" s="4"/>
      <c r="B3772" s="4"/>
      <c r="C3772" s="4"/>
      <c r="D3772" s="4"/>
    </row>
    <row r="3773" spans="1:4" x14ac:dyDescent="0.25">
      <c r="A3773" s="4"/>
      <c r="B3773" s="4"/>
      <c r="C3773" s="4"/>
      <c r="D3773" s="4"/>
    </row>
    <row r="3774" spans="1:4" x14ac:dyDescent="0.25">
      <c r="A3774" s="4"/>
      <c r="B3774" s="4"/>
      <c r="C3774" s="4"/>
      <c r="D3774" s="4"/>
    </row>
    <row r="3775" spans="1:4" x14ac:dyDescent="0.25">
      <c r="A3775" s="4"/>
      <c r="B3775" s="4"/>
      <c r="C3775" s="4"/>
      <c r="D3775" s="4"/>
    </row>
    <row r="3776" spans="1:4" x14ac:dyDescent="0.25">
      <c r="A3776" s="4"/>
      <c r="B3776" s="4"/>
      <c r="C3776" s="4"/>
      <c r="D3776" s="4"/>
    </row>
    <row r="3777" spans="1:4" x14ac:dyDescent="0.25">
      <c r="A3777" s="4"/>
      <c r="B3777" s="4"/>
      <c r="C3777" s="4"/>
      <c r="D3777" s="4"/>
    </row>
    <row r="3778" spans="1:4" x14ac:dyDescent="0.25">
      <c r="A3778" s="4"/>
      <c r="B3778" s="4"/>
      <c r="C3778" s="4"/>
      <c r="D3778" s="4"/>
    </row>
    <row r="3779" spans="1:4" x14ac:dyDescent="0.25">
      <c r="A3779" s="4"/>
      <c r="B3779" s="4"/>
      <c r="C3779" s="4"/>
      <c r="D3779" s="4"/>
    </row>
    <row r="3780" spans="1:4" x14ac:dyDescent="0.25">
      <c r="A3780" s="4"/>
      <c r="B3780" s="4"/>
      <c r="C3780" s="4"/>
      <c r="D3780" s="4"/>
    </row>
    <row r="3781" spans="1:4" x14ac:dyDescent="0.25">
      <c r="A3781" s="4"/>
      <c r="B3781" s="4"/>
      <c r="C3781" s="4"/>
      <c r="D3781" s="4"/>
    </row>
    <row r="3782" spans="1:4" x14ac:dyDescent="0.25">
      <c r="A3782" s="4"/>
      <c r="B3782" s="4"/>
      <c r="C3782" s="4"/>
      <c r="D3782" s="4"/>
    </row>
    <row r="3783" spans="1:4" x14ac:dyDescent="0.25">
      <c r="A3783" s="4"/>
      <c r="B3783" s="4"/>
      <c r="C3783" s="4"/>
      <c r="D3783" s="4"/>
    </row>
    <row r="3784" spans="1:4" x14ac:dyDescent="0.25">
      <c r="A3784" s="4"/>
      <c r="B3784" s="4"/>
      <c r="C3784" s="4"/>
      <c r="D3784" s="4"/>
    </row>
    <row r="3785" spans="1:4" x14ac:dyDescent="0.25">
      <c r="A3785" s="4"/>
      <c r="B3785" s="4"/>
      <c r="C3785" s="4"/>
      <c r="D3785" s="4"/>
    </row>
    <row r="3786" spans="1:4" x14ac:dyDescent="0.25">
      <c r="A3786" s="4"/>
      <c r="B3786" s="4"/>
      <c r="C3786" s="4"/>
      <c r="D3786" s="4"/>
    </row>
    <row r="3787" spans="1:4" x14ac:dyDescent="0.25">
      <c r="A3787" s="4"/>
      <c r="B3787" s="4"/>
      <c r="C3787" s="4"/>
      <c r="D3787" s="4"/>
    </row>
    <row r="3788" spans="1:4" x14ac:dyDescent="0.25">
      <c r="A3788" s="4"/>
      <c r="B3788" s="4"/>
      <c r="C3788" s="4"/>
      <c r="D3788" s="4"/>
    </row>
    <row r="3789" spans="1:4" x14ac:dyDescent="0.25">
      <c r="A3789" s="4"/>
      <c r="B3789" s="4"/>
      <c r="C3789" s="4"/>
      <c r="D3789" s="4"/>
    </row>
    <row r="3790" spans="1:4" x14ac:dyDescent="0.25">
      <c r="A3790" s="4"/>
      <c r="B3790" s="4"/>
      <c r="C3790" s="4"/>
      <c r="D3790" s="4"/>
    </row>
    <row r="3791" spans="1:4" x14ac:dyDescent="0.25">
      <c r="A3791" s="4"/>
      <c r="B3791" s="4"/>
      <c r="C3791" s="4"/>
      <c r="D3791" s="4"/>
    </row>
    <row r="3792" spans="1:4" x14ac:dyDescent="0.25">
      <c r="A3792" s="4"/>
      <c r="B3792" s="4"/>
      <c r="C3792" s="4"/>
      <c r="D3792" s="4"/>
    </row>
    <row r="3793" spans="1:4" x14ac:dyDescent="0.25">
      <c r="A3793" s="4"/>
      <c r="B3793" s="4"/>
      <c r="C3793" s="4"/>
      <c r="D3793" s="4"/>
    </row>
    <row r="3794" spans="1:4" x14ac:dyDescent="0.25">
      <c r="A3794" s="4"/>
      <c r="B3794" s="4"/>
      <c r="C3794" s="4"/>
      <c r="D3794" s="4"/>
    </row>
    <row r="3795" spans="1:4" x14ac:dyDescent="0.25">
      <c r="A3795" s="4"/>
      <c r="B3795" s="4"/>
      <c r="C3795" s="4"/>
      <c r="D3795" s="4"/>
    </row>
    <row r="3796" spans="1:4" x14ac:dyDescent="0.25">
      <c r="A3796" s="4"/>
      <c r="B3796" s="4"/>
      <c r="C3796" s="4"/>
      <c r="D3796" s="4"/>
    </row>
    <row r="3797" spans="1:4" x14ac:dyDescent="0.25">
      <c r="A3797" s="4"/>
      <c r="B3797" s="4"/>
      <c r="C3797" s="4"/>
      <c r="D3797" s="4"/>
    </row>
    <row r="3798" spans="1:4" x14ac:dyDescent="0.25">
      <c r="A3798" s="4"/>
      <c r="B3798" s="4"/>
      <c r="C3798" s="4"/>
      <c r="D3798" s="4"/>
    </row>
    <row r="3799" spans="1:4" x14ac:dyDescent="0.25">
      <c r="A3799" s="4"/>
      <c r="B3799" s="4"/>
      <c r="C3799" s="4"/>
      <c r="D3799" s="4"/>
    </row>
    <row r="3800" spans="1:4" x14ac:dyDescent="0.25">
      <c r="A3800" s="4"/>
      <c r="B3800" s="4"/>
      <c r="C3800" s="4"/>
      <c r="D3800" s="4"/>
    </row>
    <row r="3801" spans="1:4" x14ac:dyDescent="0.25">
      <c r="A3801" s="4"/>
      <c r="B3801" s="4"/>
      <c r="C3801" s="4"/>
      <c r="D3801" s="4"/>
    </row>
    <row r="3802" spans="1:4" x14ac:dyDescent="0.25">
      <c r="A3802" s="4"/>
      <c r="B3802" s="4"/>
      <c r="C3802" s="4"/>
      <c r="D3802" s="4"/>
    </row>
    <row r="3803" spans="1:4" x14ac:dyDescent="0.25">
      <c r="A3803" s="4"/>
      <c r="B3803" s="4"/>
      <c r="C3803" s="4"/>
      <c r="D3803" s="4"/>
    </row>
    <row r="3804" spans="1:4" x14ac:dyDescent="0.25">
      <c r="A3804" s="4"/>
      <c r="B3804" s="4"/>
      <c r="C3804" s="4"/>
      <c r="D3804" s="4"/>
    </row>
    <row r="3805" spans="1:4" x14ac:dyDescent="0.25">
      <c r="A3805" s="4"/>
      <c r="B3805" s="4"/>
      <c r="C3805" s="4"/>
      <c r="D3805" s="4"/>
    </row>
    <row r="3806" spans="1:4" x14ac:dyDescent="0.25">
      <c r="A3806" s="4"/>
      <c r="B3806" s="4"/>
      <c r="C3806" s="4"/>
      <c r="D3806" s="4"/>
    </row>
    <row r="3807" spans="1:4" x14ac:dyDescent="0.25">
      <c r="A3807" s="4"/>
      <c r="B3807" s="4"/>
      <c r="C3807" s="4"/>
      <c r="D3807" s="4"/>
    </row>
    <row r="3808" spans="1:4" x14ac:dyDescent="0.25">
      <c r="A3808" s="4"/>
      <c r="B3808" s="4"/>
      <c r="C3808" s="4"/>
      <c r="D3808" s="4"/>
    </row>
    <row r="3809" spans="1:4" x14ac:dyDescent="0.25">
      <c r="A3809" s="4"/>
      <c r="B3809" s="4"/>
      <c r="C3809" s="4"/>
      <c r="D3809" s="4"/>
    </row>
    <row r="3810" spans="1:4" x14ac:dyDescent="0.25">
      <c r="A3810" s="4"/>
      <c r="B3810" s="4"/>
      <c r="C3810" s="4"/>
      <c r="D3810" s="4"/>
    </row>
    <row r="3811" spans="1:4" x14ac:dyDescent="0.25">
      <c r="A3811" s="4"/>
      <c r="B3811" s="4"/>
      <c r="C3811" s="4"/>
      <c r="D3811" s="4"/>
    </row>
    <row r="3812" spans="1:4" x14ac:dyDescent="0.25">
      <c r="A3812" s="4"/>
      <c r="B3812" s="4"/>
      <c r="C3812" s="4"/>
      <c r="D3812" s="4"/>
    </row>
    <row r="3813" spans="1:4" x14ac:dyDescent="0.25">
      <c r="A3813" s="4"/>
      <c r="B3813" s="4"/>
      <c r="C3813" s="4"/>
      <c r="D3813" s="4"/>
    </row>
    <row r="3814" spans="1:4" x14ac:dyDescent="0.25">
      <c r="A3814" s="4"/>
      <c r="B3814" s="4"/>
      <c r="C3814" s="4"/>
      <c r="D3814" s="4"/>
    </row>
    <row r="3815" spans="1:4" x14ac:dyDescent="0.25">
      <c r="A3815" s="4"/>
      <c r="B3815" s="4"/>
      <c r="C3815" s="4"/>
      <c r="D3815" s="4"/>
    </row>
    <row r="3816" spans="1:4" x14ac:dyDescent="0.25">
      <c r="A3816" s="4"/>
      <c r="B3816" s="4"/>
      <c r="C3816" s="4"/>
      <c r="D3816" s="4"/>
    </row>
    <row r="3817" spans="1:4" x14ac:dyDescent="0.25">
      <c r="A3817" s="4"/>
      <c r="B3817" s="4"/>
      <c r="C3817" s="4"/>
      <c r="D3817" s="4"/>
    </row>
    <row r="3818" spans="1:4" x14ac:dyDescent="0.25">
      <c r="A3818" s="4"/>
      <c r="B3818" s="4"/>
      <c r="C3818" s="4"/>
      <c r="D3818" s="4"/>
    </row>
    <row r="3819" spans="1:4" x14ac:dyDescent="0.25">
      <c r="A3819" s="4"/>
      <c r="B3819" s="4"/>
      <c r="C3819" s="4"/>
      <c r="D3819" s="4"/>
    </row>
    <row r="3820" spans="1:4" x14ac:dyDescent="0.25">
      <c r="A3820" s="4"/>
      <c r="B3820" s="4"/>
      <c r="C3820" s="4"/>
      <c r="D3820" s="4"/>
    </row>
    <row r="3821" spans="1:4" x14ac:dyDescent="0.25">
      <c r="A3821" s="4"/>
      <c r="B3821" s="4"/>
      <c r="C3821" s="4"/>
      <c r="D3821" s="4"/>
    </row>
    <row r="3822" spans="1:4" x14ac:dyDescent="0.25">
      <c r="A3822" s="4"/>
      <c r="B3822" s="4"/>
      <c r="C3822" s="4"/>
      <c r="D3822" s="4"/>
    </row>
    <row r="3823" spans="1:4" x14ac:dyDescent="0.25">
      <c r="A3823" s="4"/>
      <c r="B3823" s="4"/>
      <c r="C3823" s="4"/>
      <c r="D3823" s="4"/>
    </row>
    <row r="3824" spans="1:4" x14ac:dyDescent="0.25">
      <c r="A3824" s="4"/>
      <c r="B3824" s="4"/>
      <c r="C3824" s="4"/>
      <c r="D3824" s="4"/>
    </row>
    <row r="3825" spans="1:4" x14ac:dyDescent="0.25">
      <c r="A3825" s="4"/>
      <c r="B3825" s="4"/>
      <c r="C3825" s="4"/>
      <c r="D3825" s="4"/>
    </row>
    <row r="3826" spans="1:4" x14ac:dyDescent="0.25">
      <c r="A3826" s="4"/>
      <c r="B3826" s="4"/>
      <c r="C3826" s="4"/>
      <c r="D3826" s="4"/>
    </row>
    <row r="3827" spans="1:4" x14ac:dyDescent="0.25">
      <c r="A3827" s="4"/>
      <c r="B3827" s="4"/>
      <c r="C3827" s="4"/>
      <c r="D3827" s="4"/>
    </row>
    <row r="3828" spans="1:4" x14ac:dyDescent="0.25">
      <c r="A3828" s="4"/>
      <c r="B3828" s="4"/>
      <c r="C3828" s="4"/>
      <c r="D3828" s="4"/>
    </row>
    <row r="3829" spans="1:4" x14ac:dyDescent="0.25">
      <c r="A3829" s="4"/>
      <c r="B3829" s="4"/>
      <c r="C3829" s="4"/>
      <c r="D3829" s="4"/>
    </row>
    <row r="3830" spans="1:4" x14ac:dyDescent="0.25">
      <c r="A3830" s="4"/>
      <c r="B3830" s="4"/>
      <c r="C3830" s="4"/>
      <c r="D3830" s="4"/>
    </row>
    <row r="3831" spans="1:4" x14ac:dyDescent="0.25">
      <c r="A3831" s="4"/>
      <c r="B3831" s="4"/>
      <c r="C3831" s="4"/>
      <c r="D3831" s="4"/>
    </row>
    <row r="3832" spans="1:4" x14ac:dyDescent="0.25">
      <c r="A3832" s="4"/>
      <c r="B3832" s="4"/>
      <c r="C3832" s="4"/>
      <c r="D3832" s="4"/>
    </row>
    <row r="3833" spans="1:4" x14ac:dyDescent="0.25">
      <c r="A3833" s="4"/>
      <c r="B3833" s="4"/>
      <c r="C3833" s="4"/>
      <c r="D3833" s="4"/>
    </row>
    <row r="3834" spans="1:4" x14ac:dyDescent="0.25">
      <c r="A3834" s="4"/>
      <c r="B3834" s="4"/>
      <c r="C3834" s="4"/>
      <c r="D3834" s="4"/>
    </row>
    <row r="3835" spans="1:4" x14ac:dyDescent="0.25">
      <c r="A3835" s="4"/>
      <c r="B3835" s="4"/>
      <c r="C3835" s="4"/>
      <c r="D3835" s="4"/>
    </row>
    <row r="3836" spans="1:4" x14ac:dyDescent="0.25">
      <c r="A3836" s="4"/>
      <c r="B3836" s="4"/>
      <c r="C3836" s="4"/>
      <c r="D3836" s="4"/>
    </row>
    <row r="3837" spans="1:4" x14ac:dyDescent="0.25">
      <c r="A3837" s="4"/>
      <c r="B3837" s="4"/>
      <c r="C3837" s="4"/>
      <c r="D3837" s="4"/>
    </row>
    <row r="3838" spans="1:4" x14ac:dyDescent="0.25">
      <c r="A3838" s="4"/>
      <c r="B3838" s="4"/>
      <c r="C3838" s="4"/>
      <c r="D3838" s="4"/>
    </row>
    <row r="3839" spans="1:4" x14ac:dyDescent="0.25">
      <c r="A3839" s="4"/>
      <c r="B3839" s="4"/>
      <c r="C3839" s="4"/>
      <c r="D3839" s="4"/>
    </row>
    <row r="3840" spans="1:4" x14ac:dyDescent="0.25">
      <c r="A3840" s="4"/>
      <c r="B3840" s="4"/>
      <c r="C3840" s="4"/>
      <c r="D3840" s="4"/>
    </row>
    <row r="3841" spans="1:4" x14ac:dyDescent="0.25">
      <c r="A3841" s="4"/>
      <c r="B3841" s="4"/>
      <c r="C3841" s="4"/>
      <c r="D3841" s="4"/>
    </row>
    <row r="3842" spans="1:4" x14ac:dyDescent="0.25">
      <c r="A3842" s="4"/>
      <c r="B3842" s="4"/>
      <c r="C3842" s="4"/>
      <c r="D3842" s="4"/>
    </row>
    <row r="3843" spans="1:4" x14ac:dyDescent="0.25">
      <c r="A3843" s="4"/>
      <c r="B3843" s="4"/>
      <c r="C3843" s="4"/>
      <c r="D3843" s="4"/>
    </row>
    <row r="3844" spans="1:4" x14ac:dyDescent="0.25">
      <c r="A3844" s="4"/>
      <c r="B3844" s="4"/>
      <c r="C3844" s="4"/>
      <c r="D3844" s="4"/>
    </row>
    <row r="3845" spans="1:4" x14ac:dyDescent="0.25">
      <c r="A3845" s="4"/>
      <c r="B3845" s="4"/>
      <c r="C3845" s="4"/>
      <c r="D3845" s="4"/>
    </row>
    <row r="3846" spans="1:4" x14ac:dyDescent="0.25">
      <c r="A3846" s="4"/>
      <c r="B3846" s="4"/>
      <c r="C3846" s="4"/>
      <c r="D3846" s="4"/>
    </row>
    <row r="3847" spans="1:4" x14ac:dyDescent="0.25">
      <c r="A3847" s="4"/>
      <c r="B3847" s="4"/>
      <c r="C3847" s="4"/>
      <c r="D3847" s="4"/>
    </row>
    <row r="3848" spans="1:4" x14ac:dyDescent="0.25">
      <c r="A3848" s="4"/>
      <c r="B3848" s="4"/>
      <c r="C3848" s="4"/>
      <c r="D3848" s="4"/>
    </row>
    <row r="3849" spans="1:4" x14ac:dyDescent="0.25">
      <c r="A3849" s="4"/>
      <c r="B3849" s="4"/>
      <c r="C3849" s="4"/>
      <c r="D3849" s="4"/>
    </row>
    <row r="3850" spans="1:4" x14ac:dyDescent="0.25">
      <c r="A3850" s="4"/>
      <c r="B3850" s="4"/>
      <c r="C3850" s="4"/>
      <c r="D3850" s="4"/>
    </row>
    <row r="3851" spans="1:4" x14ac:dyDescent="0.25">
      <c r="A3851" s="4"/>
      <c r="B3851" s="4"/>
      <c r="C3851" s="4"/>
      <c r="D3851" s="4"/>
    </row>
    <row r="3852" spans="1:4" x14ac:dyDescent="0.25">
      <c r="A3852" s="4"/>
      <c r="B3852" s="4"/>
      <c r="C3852" s="4"/>
      <c r="D3852" s="4"/>
    </row>
    <row r="3853" spans="1:4" x14ac:dyDescent="0.25">
      <c r="A3853" s="4"/>
      <c r="B3853" s="4"/>
      <c r="C3853" s="4"/>
      <c r="D3853" s="4"/>
    </row>
    <row r="3854" spans="1:4" x14ac:dyDescent="0.25">
      <c r="A3854" s="4"/>
      <c r="B3854" s="4"/>
      <c r="C3854" s="4"/>
      <c r="D3854" s="4"/>
    </row>
    <row r="3855" spans="1:4" x14ac:dyDescent="0.25">
      <c r="A3855" s="4"/>
      <c r="B3855" s="4"/>
      <c r="C3855" s="4"/>
      <c r="D3855" s="4"/>
    </row>
    <row r="3856" spans="1:4" x14ac:dyDescent="0.25">
      <c r="A3856" s="4"/>
      <c r="B3856" s="4"/>
      <c r="C3856" s="4"/>
      <c r="D3856" s="4"/>
    </row>
    <row r="3857" spans="1:4" x14ac:dyDescent="0.25">
      <c r="A3857" s="4"/>
      <c r="B3857" s="4"/>
      <c r="C3857" s="4"/>
      <c r="D3857" s="4"/>
    </row>
    <row r="3858" spans="1:4" x14ac:dyDescent="0.25">
      <c r="A3858" s="4"/>
      <c r="B3858" s="4"/>
      <c r="C3858" s="4"/>
      <c r="D3858" s="4"/>
    </row>
    <row r="3859" spans="1:4" x14ac:dyDescent="0.25">
      <c r="A3859" s="4"/>
      <c r="B3859" s="4"/>
      <c r="C3859" s="4"/>
      <c r="D3859" s="4"/>
    </row>
    <row r="3860" spans="1:4" x14ac:dyDescent="0.25">
      <c r="A3860" s="4"/>
      <c r="B3860" s="4"/>
      <c r="C3860" s="4"/>
      <c r="D3860" s="4"/>
    </row>
    <row r="3861" spans="1:4" x14ac:dyDescent="0.25">
      <c r="A3861" s="4"/>
      <c r="B3861" s="4"/>
      <c r="C3861" s="4"/>
      <c r="D3861" s="4"/>
    </row>
    <row r="3862" spans="1:4" x14ac:dyDescent="0.25">
      <c r="A3862" s="4"/>
      <c r="B3862" s="4"/>
      <c r="C3862" s="4"/>
      <c r="D3862" s="4"/>
    </row>
    <row r="3863" spans="1:4" x14ac:dyDescent="0.25">
      <c r="A3863" s="4"/>
      <c r="B3863" s="4"/>
      <c r="C3863" s="4"/>
      <c r="D3863" s="4"/>
    </row>
    <row r="3864" spans="1:4" x14ac:dyDescent="0.25">
      <c r="A3864" s="4"/>
      <c r="B3864" s="4"/>
      <c r="C3864" s="4"/>
      <c r="D3864" s="4"/>
    </row>
    <row r="3865" spans="1:4" x14ac:dyDescent="0.25">
      <c r="A3865" s="4"/>
      <c r="B3865" s="4"/>
      <c r="C3865" s="4"/>
      <c r="D3865" s="4"/>
    </row>
    <row r="3866" spans="1:4" x14ac:dyDescent="0.25">
      <c r="A3866" s="4"/>
      <c r="B3866" s="4"/>
      <c r="C3866" s="4"/>
      <c r="D3866" s="4"/>
    </row>
    <row r="3867" spans="1:4" x14ac:dyDescent="0.25">
      <c r="A3867" s="4"/>
      <c r="B3867" s="4"/>
      <c r="C3867" s="4"/>
      <c r="D3867" s="4"/>
    </row>
    <row r="3868" spans="1:4" x14ac:dyDescent="0.25">
      <c r="A3868" s="4"/>
      <c r="B3868" s="4"/>
      <c r="C3868" s="4"/>
      <c r="D3868" s="4"/>
    </row>
    <row r="3869" spans="1:4" x14ac:dyDescent="0.25">
      <c r="A3869" s="4"/>
      <c r="B3869" s="4"/>
      <c r="C3869" s="4"/>
      <c r="D3869" s="4"/>
    </row>
    <row r="3870" spans="1:4" x14ac:dyDescent="0.25">
      <c r="A3870" s="4"/>
      <c r="B3870" s="4"/>
      <c r="C3870" s="4"/>
      <c r="D3870" s="4"/>
    </row>
    <row r="3871" spans="1:4" x14ac:dyDescent="0.25">
      <c r="A3871" s="4"/>
      <c r="B3871" s="4"/>
      <c r="C3871" s="4"/>
      <c r="D3871" s="4"/>
    </row>
    <row r="3872" spans="1:4" x14ac:dyDescent="0.25">
      <c r="A3872" s="4"/>
      <c r="B3872" s="4"/>
      <c r="C3872" s="4"/>
      <c r="D3872" s="4"/>
    </row>
    <row r="3873" spans="1:4" x14ac:dyDescent="0.25">
      <c r="A3873" s="4"/>
      <c r="B3873" s="4"/>
      <c r="C3873" s="4"/>
      <c r="D3873" s="4"/>
    </row>
    <row r="3874" spans="1:4" x14ac:dyDescent="0.25">
      <c r="A3874" s="4"/>
      <c r="B3874" s="4"/>
      <c r="C3874" s="4"/>
      <c r="D3874" s="4"/>
    </row>
    <row r="3875" spans="1:4" x14ac:dyDescent="0.25">
      <c r="A3875" s="4"/>
      <c r="B3875" s="4"/>
      <c r="C3875" s="4"/>
      <c r="D3875" s="4"/>
    </row>
    <row r="3876" spans="1:4" x14ac:dyDescent="0.25">
      <c r="A3876" s="4"/>
      <c r="B3876" s="4"/>
      <c r="C3876" s="4"/>
      <c r="D3876" s="4"/>
    </row>
    <row r="3877" spans="1:4" x14ac:dyDescent="0.25">
      <c r="A3877" s="4"/>
      <c r="B3877" s="4"/>
      <c r="C3877" s="4"/>
      <c r="D3877" s="4"/>
    </row>
    <row r="3878" spans="1:4" x14ac:dyDescent="0.25">
      <c r="A3878" s="4"/>
      <c r="B3878" s="4"/>
      <c r="C3878" s="4"/>
      <c r="D3878" s="4"/>
    </row>
    <row r="3879" spans="1:4" x14ac:dyDescent="0.25">
      <c r="A3879" s="4"/>
      <c r="B3879" s="4"/>
      <c r="C3879" s="4"/>
      <c r="D3879" s="4"/>
    </row>
    <row r="3880" spans="1:4" x14ac:dyDescent="0.25">
      <c r="A3880" s="4"/>
      <c r="B3880" s="4"/>
      <c r="C3880" s="4"/>
      <c r="D3880" s="4"/>
    </row>
    <row r="3881" spans="1:4" x14ac:dyDescent="0.25">
      <c r="A3881" s="4"/>
      <c r="B3881" s="4"/>
      <c r="C3881" s="4"/>
      <c r="D3881" s="4"/>
    </row>
    <row r="3882" spans="1:4" x14ac:dyDescent="0.25">
      <c r="A3882" s="4"/>
      <c r="B3882" s="4"/>
      <c r="C3882" s="4"/>
      <c r="D3882" s="4"/>
    </row>
    <row r="3883" spans="1:4" x14ac:dyDescent="0.25">
      <c r="A3883" s="4"/>
      <c r="B3883" s="4"/>
      <c r="C3883" s="4"/>
      <c r="D3883" s="4"/>
    </row>
    <row r="3884" spans="1:4" x14ac:dyDescent="0.25">
      <c r="A3884" s="4"/>
      <c r="B3884" s="4"/>
      <c r="C3884" s="4"/>
      <c r="D3884" s="4"/>
    </row>
    <row r="3885" spans="1:4" x14ac:dyDescent="0.25">
      <c r="A3885" s="4"/>
      <c r="B3885" s="4"/>
      <c r="C3885" s="4"/>
      <c r="D3885" s="4"/>
    </row>
    <row r="3886" spans="1:4" x14ac:dyDescent="0.25">
      <c r="A3886" s="4"/>
      <c r="B3886" s="4"/>
      <c r="C3886" s="4"/>
      <c r="D3886" s="4"/>
    </row>
    <row r="3887" spans="1:4" x14ac:dyDescent="0.25">
      <c r="A3887" s="4"/>
      <c r="B3887" s="4"/>
      <c r="C3887" s="4"/>
      <c r="D3887" s="4"/>
    </row>
    <row r="3888" spans="1:4" x14ac:dyDescent="0.25">
      <c r="A3888" s="4"/>
      <c r="B3888" s="4"/>
      <c r="C3888" s="4"/>
      <c r="D3888" s="4"/>
    </row>
    <row r="3889" spans="1:4" x14ac:dyDescent="0.25">
      <c r="A3889" s="4"/>
      <c r="B3889" s="4"/>
      <c r="C3889" s="4"/>
      <c r="D3889" s="4"/>
    </row>
    <row r="3890" spans="1:4" x14ac:dyDescent="0.25">
      <c r="A3890" s="4"/>
      <c r="B3890" s="4"/>
      <c r="C3890" s="4"/>
      <c r="D3890" s="4"/>
    </row>
    <row r="3891" spans="1:4" x14ac:dyDescent="0.25">
      <c r="A3891" s="4"/>
      <c r="B3891" s="4"/>
      <c r="C3891" s="4"/>
      <c r="D3891" s="4"/>
    </row>
    <row r="3892" spans="1:4" x14ac:dyDescent="0.25">
      <c r="A3892" s="4"/>
      <c r="B3892" s="4"/>
      <c r="C3892" s="4"/>
      <c r="D3892" s="4"/>
    </row>
    <row r="3893" spans="1:4" x14ac:dyDescent="0.25">
      <c r="A3893" s="4"/>
      <c r="B3893" s="4"/>
      <c r="C3893" s="4"/>
      <c r="D3893" s="4"/>
    </row>
    <row r="3894" spans="1:4" x14ac:dyDescent="0.25">
      <c r="A3894" s="4"/>
      <c r="B3894" s="4"/>
      <c r="C3894" s="4"/>
      <c r="D3894" s="4"/>
    </row>
    <row r="3895" spans="1:4" x14ac:dyDescent="0.25">
      <c r="A3895" s="4"/>
      <c r="B3895" s="4"/>
      <c r="C3895" s="4"/>
      <c r="D3895" s="4"/>
    </row>
    <row r="3896" spans="1:4" x14ac:dyDescent="0.25">
      <c r="A3896" s="4"/>
      <c r="B3896" s="4"/>
      <c r="C3896" s="4"/>
      <c r="D3896" s="4"/>
    </row>
    <row r="3897" spans="1:4" x14ac:dyDescent="0.25">
      <c r="A3897" s="4"/>
      <c r="B3897" s="4"/>
      <c r="C3897" s="4"/>
      <c r="D3897" s="4"/>
    </row>
    <row r="3898" spans="1:4" x14ac:dyDescent="0.25">
      <c r="A3898" s="4"/>
      <c r="B3898" s="4"/>
      <c r="C3898" s="4"/>
      <c r="D3898" s="4"/>
    </row>
    <row r="3899" spans="1:4" x14ac:dyDescent="0.25">
      <c r="A3899" s="4"/>
      <c r="B3899" s="4"/>
      <c r="C3899" s="4"/>
      <c r="D3899" s="4"/>
    </row>
    <row r="3900" spans="1:4" x14ac:dyDescent="0.25">
      <c r="A3900" s="4"/>
      <c r="B3900" s="4"/>
      <c r="C3900" s="4"/>
      <c r="D3900" s="4"/>
    </row>
    <row r="3901" spans="1:4" x14ac:dyDescent="0.25">
      <c r="A3901" s="4"/>
      <c r="B3901" s="4"/>
      <c r="C3901" s="4"/>
      <c r="D3901" s="4"/>
    </row>
    <row r="3902" spans="1:4" x14ac:dyDescent="0.25">
      <c r="A3902" s="4"/>
      <c r="B3902" s="4"/>
      <c r="C3902" s="4"/>
      <c r="D3902" s="4"/>
    </row>
    <row r="3903" spans="1:4" x14ac:dyDescent="0.25">
      <c r="A3903" s="4"/>
      <c r="B3903" s="4"/>
      <c r="C3903" s="4"/>
      <c r="D3903" s="4"/>
    </row>
    <row r="3904" spans="1:4" x14ac:dyDescent="0.25">
      <c r="A3904" s="4"/>
      <c r="B3904" s="4"/>
      <c r="C3904" s="4"/>
      <c r="D3904" s="4"/>
    </row>
    <row r="3905" spans="1:4" x14ac:dyDescent="0.25">
      <c r="A3905" s="4"/>
      <c r="B3905" s="4"/>
      <c r="C3905" s="4"/>
      <c r="D3905" s="4"/>
    </row>
    <row r="3906" spans="1:4" x14ac:dyDescent="0.25">
      <c r="A3906" s="4"/>
      <c r="B3906" s="4"/>
      <c r="C3906" s="4"/>
      <c r="D3906" s="4"/>
    </row>
    <row r="3907" spans="1:4" x14ac:dyDescent="0.25">
      <c r="A3907" s="4"/>
      <c r="B3907" s="4"/>
      <c r="C3907" s="4"/>
      <c r="D3907" s="4"/>
    </row>
    <row r="3908" spans="1:4" x14ac:dyDescent="0.25">
      <c r="A3908" s="4"/>
      <c r="B3908" s="4"/>
      <c r="C3908" s="4"/>
      <c r="D3908" s="4"/>
    </row>
    <row r="3909" spans="1:4" x14ac:dyDescent="0.25">
      <c r="A3909" s="4"/>
      <c r="B3909" s="4"/>
      <c r="C3909" s="4"/>
      <c r="D3909" s="4"/>
    </row>
    <row r="3910" spans="1:4" x14ac:dyDescent="0.25">
      <c r="A3910" s="4"/>
      <c r="B3910" s="4"/>
      <c r="C3910" s="4"/>
      <c r="D3910" s="4"/>
    </row>
    <row r="3911" spans="1:4" x14ac:dyDescent="0.25">
      <c r="A3911" s="4"/>
      <c r="B3911" s="4"/>
      <c r="C3911" s="4"/>
      <c r="D3911" s="4"/>
    </row>
    <row r="3912" spans="1:4" x14ac:dyDescent="0.25">
      <c r="A3912" s="4"/>
      <c r="B3912" s="4"/>
      <c r="C3912" s="4"/>
      <c r="D3912" s="4"/>
    </row>
    <row r="3913" spans="1:4" x14ac:dyDescent="0.25">
      <c r="A3913" s="4"/>
      <c r="B3913" s="4"/>
      <c r="C3913" s="4"/>
      <c r="D3913" s="4"/>
    </row>
    <row r="3914" spans="1:4" x14ac:dyDescent="0.25">
      <c r="A3914" s="4"/>
      <c r="B3914" s="4"/>
      <c r="C3914" s="4"/>
      <c r="D3914" s="4"/>
    </row>
    <row r="3915" spans="1:4" x14ac:dyDescent="0.25">
      <c r="A3915" s="4"/>
      <c r="B3915" s="4"/>
      <c r="C3915" s="4"/>
      <c r="D3915" s="4"/>
    </row>
    <row r="3916" spans="1:4" x14ac:dyDescent="0.25">
      <c r="A3916" s="4"/>
      <c r="B3916" s="4"/>
      <c r="C3916" s="4"/>
      <c r="D3916" s="4"/>
    </row>
    <row r="3917" spans="1:4" x14ac:dyDescent="0.25">
      <c r="A3917" s="4"/>
      <c r="B3917" s="4"/>
      <c r="C3917" s="4"/>
      <c r="D3917" s="4"/>
    </row>
    <row r="3918" spans="1:4" x14ac:dyDescent="0.25">
      <c r="A3918" s="4"/>
      <c r="B3918" s="4"/>
      <c r="C3918" s="4"/>
      <c r="D3918" s="4"/>
    </row>
    <row r="3919" spans="1:4" x14ac:dyDescent="0.25">
      <c r="A3919" s="4"/>
      <c r="B3919" s="4"/>
      <c r="C3919" s="4"/>
      <c r="D3919" s="4"/>
    </row>
    <row r="3920" spans="1:4" x14ac:dyDescent="0.25">
      <c r="A3920" s="4"/>
      <c r="B3920" s="4"/>
      <c r="C3920" s="4"/>
      <c r="D3920" s="4"/>
    </row>
    <row r="3921" spans="1:4" x14ac:dyDescent="0.25">
      <c r="A3921" s="4"/>
      <c r="B3921" s="4"/>
      <c r="C3921" s="4"/>
      <c r="D3921" s="4"/>
    </row>
    <row r="3922" spans="1:4" x14ac:dyDescent="0.25">
      <c r="A3922" s="4"/>
      <c r="B3922" s="4"/>
      <c r="C3922" s="4"/>
      <c r="D3922" s="4"/>
    </row>
    <row r="3923" spans="1:4" x14ac:dyDescent="0.25">
      <c r="A3923" s="4"/>
      <c r="B3923" s="4"/>
      <c r="C3923" s="4"/>
      <c r="D3923" s="4"/>
    </row>
    <row r="3924" spans="1:4" x14ac:dyDescent="0.25">
      <c r="A3924" s="4"/>
      <c r="B3924" s="4"/>
      <c r="C3924" s="4"/>
      <c r="D3924" s="4"/>
    </row>
    <row r="3925" spans="1:4" x14ac:dyDescent="0.25">
      <c r="A3925" s="4"/>
      <c r="B3925" s="4"/>
      <c r="C3925" s="4"/>
      <c r="D3925" s="4"/>
    </row>
    <row r="3926" spans="1:4" x14ac:dyDescent="0.25">
      <c r="A3926" s="4"/>
      <c r="B3926" s="4"/>
      <c r="C3926" s="4"/>
      <c r="D3926" s="4"/>
    </row>
    <row r="3927" spans="1:4" x14ac:dyDescent="0.25">
      <c r="A3927" s="4"/>
      <c r="B3927" s="4"/>
      <c r="C3927" s="4"/>
      <c r="D3927" s="4"/>
    </row>
    <row r="3928" spans="1:4" x14ac:dyDescent="0.25">
      <c r="A3928" s="4"/>
      <c r="B3928" s="4"/>
      <c r="C3928" s="4"/>
      <c r="D3928" s="4"/>
    </row>
    <row r="3929" spans="1:4" x14ac:dyDescent="0.25">
      <c r="A3929" s="4"/>
      <c r="B3929" s="4"/>
      <c r="C3929" s="4"/>
      <c r="D3929" s="4"/>
    </row>
    <row r="3930" spans="1:4" x14ac:dyDescent="0.25">
      <c r="A3930" s="4"/>
      <c r="B3930" s="4"/>
      <c r="C3930" s="4"/>
      <c r="D3930" s="4"/>
    </row>
    <row r="3931" spans="1:4" x14ac:dyDescent="0.25">
      <c r="A3931" s="4"/>
      <c r="B3931" s="4"/>
      <c r="C3931" s="4"/>
      <c r="D3931" s="4"/>
    </row>
    <row r="3932" spans="1:4" x14ac:dyDescent="0.25">
      <c r="A3932" s="4"/>
      <c r="B3932" s="4"/>
      <c r="C3932" s="4"/>
      <c r="D3932" s="4"/>
    </row>
    <row r="3933" spans="1:4" x14ac:dyDescent="0.25">
      <c r="A3933" s="4"/>
      <c r="B3933" s="4"/>
      <c r="C3933" s="4"/>
      <c r="D3933" s="4"/>
    </row>
    <row r="3934" spans="1:4" x14ac:dyDescent="0.25">
      <c r="A3934" s="4"/>
      <c r="B3934" s="4"/>
      <c r="C3934" s="4"/>
      <c r="D3934" s="4"/>
    </row>
    <row r="3935" spans="1:4" x14ac:dyDescent="0.25">
      <c r="A3935" s="4"/>
      <c r="B3935" s="4"/>
      <c r="C3935" s="4"/>
      <c r="D3935" s="4"/>
    </row>
    <row r="3936" spans="1:4" x14ac:dyDescent="0.25">
      <c r="A3936" s="4"/>
      <c r="B3936" s="4"/>
      <c r="C3936" s="4"/>
      <c r="D3936" s="4"/>
    </row>
    <row r="3937" spans="1:4" x14ac:dyDescent="0.25">
      <c r="A3937" s="4"/>
      <c r="B3937" s="4"/>
      <c r="C3937" s="4"/>
      <c r="D3937" s="4"/>
    </row>
    <row r="3938" spans="1:4" x14ac:dyDescent="0.25">
      <c r="A3938" s="4"/>
      <c r="B3938" s="4"/>
      <c r="C3938" s="4"/>
      <c r="D3938" s="4"/>
    </row>
    <row r="3939" spans="1:4" x14ac:dyDescent="0.25">
      <c r="A3939" s="4"/>
      <c r="B3939" s="4"/>
      <c r="C3939" s="4"/>
      <c r="D3939" s="4"/>
    </row>
    <row r="3940" spans="1:4" x14ac:dyDescent="0.25">
      <c r="A3940" s="4"/>
      <c r="B3940" s="4"/>
      <c r="C3940" s="4"/>
      <c r="D3940" s="4"/>
    </row>
    <row r="3941" spans="1:4" x14ac:dyDescent="0.25">
      <c r="A3941" s="4"/>
      <c r="B3941" s="4"/>
      <c r="C3941" s="4"/>
      <c r="D3941" s="4"/>
    </row>
    <row r="3942" spans="1:4" x14ac:dyDescent="0.25">
      <c r="A3942" s="4"/>
      <c r="B3942" s="4"/>
      <c r="C3942" s="4"/>
      <c r="D3942" s="4"/>
    </row>
    <row r="3943" spans="1:4" x14ac:dyDescent="0.25">
      <c r="A3943" s="4"/>
      <c r="B3943" s="4"/>
      <c r="C3943" s="4"/>
      <c r="D3943" s="4"/>
    </row>
    <row r="3944" spans="1:4" x14ac:dyDescent="0.25">
      <c r="A3944" s="4"/>
      <c r="B3944" s="4"/>
      <c r="C3944" s="4"/>
      <c r="D3944" s="4"/>
    </row>
    <row r="3945" spans="1:4" x14ac:dyDescent="0.25">
      <c r="A3945" s="4"/>
      <c r="B3945" s="4"/>
      <c r="C3945" s="4"/>
      <c r="D3945" s="4"/>
    </row>
    <row r="3946" spans="1:4" x14ac:dyDescent="0.25">
      <c r="A3946" s="4"/>
      <c r="B3946" s="4"/>
      <c r="C3946" s="4"/>
      <c r="D3946" s="4"/>
    </row>
    <row r="3947" spans="1:4" x14ac:dyDescent="0.25">
      <c r="A3947" s="4"/>
      <c r="B3947" s="4"/>
      <c r="C3947" s="4"/>
      <c r="D3947" s="4"/>
    </row>
    <row r="3948" spans="1:4" x14ac:dyDescent="0.25">
      <c r="A3948" s="4"/>
      <c r="B3948" s="4"/>
      <c r="C3948" s="4"/>
      <c r="D3948" s="4"/>
    </row>
    <row r="3949" spans="1:4" x14ac:dyDescent="0.25">
      <c r="A3949" s="4"/>
      <c r="B3949" s="4"/>
      <c r="C3949" s="4"/>
      <c r="D3949" s="4"/>
    </row>
    <row r="3950" spans="1:4" x14ac:dyDescent="0.25">
      <c r="A3950" s="4"/>
      <c r="B3950" s="4"/>
      <c r="C3950" s="4"/>
      <c r="D3950" s="4"/>
    </row>
    <row r="3951" spans="1:4" x14ac:dyDescent="0.25">
      <c r="A3951" s="4"/>
      <c r="B3951" s="4"/>
      <c r="C3951" s="4"/>
      <c r="D3951" s="4"/>
    </row>
    <row r="3952" spans="1:4" x14ac:dyDescent="0.25">
      <c r="A3952" s="4"/>
      <c r="B3952" s="4"/>
      <c r="C3952" s="4"/>
      <c r="D3952" s="4"/>
    </row>
    <row r="3953" spans="1:4" x14ac:dyDescent="0.25">
      <c r="A3953" s="4"/>
      <c r="B3953" s="4"/>
      <c r="C3953" s="4"/>
      <c r="D3953" s="4"/>
    </row>
    <row r="3954" spans="1:4" x14ac:dyDescent="0.25">
      <c r="A3954" s="4"/>
      <c r="B3954" s="4"/>
      <c r="C3954" s="4"/>
      <c r="D3954" s="4"/>
    </row>
    <row r="3955" spans="1:4" x14ac:dyDescent="0.25">
      <c r="A3955" s="4"/>
      <c r="B3955" s="4"/>
      <c r="C3955" s="4"/>
      <c r="D3955" s="4"/>
    </row>
    <row r="3956" spans="1:4" x14ac:dyDescent="0.25">
      <c r="A3956" s="4"/>
      <c r="B3956" s="4"/>
      <c r="C3956" s="4"/>
      <c r="D3956" s="4"/>
    </row>
    <row r="3957" spans="1:4" x14ac:dyDescent="0.25">
      <c r="A3957" s="4"/>
      <c r="B3957" s="4"/>
      <c r="C3957" s="4"/>
      <c r="D3957" s="4"/>
    </row>
    <row r="3958" spans="1:4" x14ac:dyDescent="0.25">
      <c r="A3958" s="4"/>
      <c r="B3958" s="4"/>
      <c r="C3958" s="4"/>
      <c r="D3958" s="4"/>
    </row>
    <row r="3959" spans="1:4" x14ac:dyDescent="0.25">
      <c r="A3959" s="4"/>
      <c r="B3959" s="4"/>
      <c r="C3959" s="4"/>
      <c r="D3959" s="4"/>
    </row>
    <row r="3960" spans="1:4" x14ac:dyDescent="0.25">
      <c r="A3960" s="4"/>
      <c r="B3960" s="4"/>
      <c r="C3960" s="4"/>
      <c r="D3960" s="4"/>
    </row>
    <row r="3961" spans="1:4" x14ac:dyDescent="0.25">
      <c r="A3961" s="4"/>
      <c r="B3961" s="4"/>
      <c r="C3961" s="4"/>
      <c r="D3961" s="4"/>
    </row>
    <row r="3962" spans="1:4" x14ac:dyDescent="0.25">
      <c r="A3962" s="4"/>
      <c r="B3962" s="4"/>
      <c r="C3962" s="4"/>
      <c r="D3962" s="4"/>
    </row>
    <row r="3963" spans="1:4" x14ac:dyDescent="0.25">
      <c r="A3963" s="4"/>
      <c r="B3963" s="4"/>
      <c r="C3963" s="4"/>
      <c r="D3963" s="4"/>
    </row>
    <row r="3964" spans="1:4" x14ac:dyDescent="0.25">
      <c r="A3964" s="4"/>
      <c r="B3964" s="4"/>
      <c r="C3964" s="4"/>
      <c r="D3964" s="4"/>
    </row>
    <row r="3965" spans="1:4" x14ac:dyDescent="0.25">
      <c r="A3965" s="4"/>
      <c r="B3965" s="4"/>
      <c r="C3965" s="4"/>
      <c r="D3965" s="4"/>
    </row>
    <row r="3966" spans="1:4" x14ac:dyDescent="0.25">
      <c r="A3966" s="4"/>
      <c r="B3966" s="4"/>
      <c r="C3966" s="4"/>
      <c r="D3966" s="4"/>
    </row>
    <row r="3967" spans="1:4" x14ac:dyDescent="0.25">
      <c r="A3967" s="4"/>
      <c r="B3967" s="4"/>
      <c r="C3967" s="4"/>
      <c r="D3967" s="4"/>
    </row>
    <row r="3968" spans="1:4" x14ac:dyDescent="0.25">
      <c r="A3968" s="4"/>
      <c r="B3968" s="4"/>
      <c r="C3968" s="4"/>
      <c r="D3968" s="4"/>
    </row>
    <row r="3969" spans="1:4" x14ac:dyDescent="0.25">
      <c r="A3969" s="4"/>
      <c r="B3969" s="4"/>
      <c r="C3969" s="4"/>
      <c r="D3969" s="4"/>
    </row>
    <row r="3970" spans="1:4" x14ac:dyDescent="0.25">
      <c r="A3970" s="4"/>
      <c r="B3970" s="4"/>
      <c r="C3970" s="4"/>
      <c r="D3970" s="4"/>
    </row>
    <row r="3971" spans="1:4" x14ac:dyDescent="0.25">
      <c r="A3971" s="4"/>
      <c r="B3971" s="4"/>
      <c r="C3971" s="4"/>
      <c r="D3971" s="4"/>
    </row>
    <row r="3972" spans="1:4" x14ac:dyDescent="0.25">
      <c r="A3972" s="4"/>
      <c r="B3972" s="4"/>
      <c r="C3972" s="4"/>
      <c r="D3972" s="4"/>
    </row>
    <row r="3973" spans="1:4" x14ac:dyDescent="0.25">
      <c r="A3973" s="4"/>
      <c r="B3973" s="4"/>
      <c r="C3973" s="4"/>
      <c r="D3973" s="4"/>
    </row>
    <row r="3974" spans="1:4" x14ac:dyDescent="0.25">
      <c r="A3974" s="4"/>
      <c r="B3974" s="4"/>
      <c r="C3974" s="4"/>
      <c r="D3974" s="4"/>
    </row>
    <row r="3975" spans="1:4" x14ac:dyDescent="0.25">
      <c r="A3975" s="4"/>
      <c r="B3975" s="4"/>
      <c r="C3975" s="4"/>
      <c r="D3975" s="4"/>
    </row>
    <row r="3976" spans="1:4" x14ac:dyDescent="0.25">
      <c r="A3976" s="4"/>
      <c r="B3976" s="4"/>
      <c r="C3976" s="4"/>
      <c r="D3976" s="4"/>
    </row>
    <row r="3977" spans="1:4" x14ac:dyDescent="0.25">
      <c r="A3977" s="4"/>
      <c r="B3977" s="4"/>
      <c r="C3977" s="4"/>
      <c r="D3977" s="4"/>
    </row>
    <row r="3978" spans="1:4" x14ac:dyDescent="0.25">
      <c r="A3978" s="4"/>
      <c r="B3978" s="4"/>
      <c r="C3978" s="4"/>
      <c r="D3978" s="4"/>
    </row>
    <row r="3979" spans="1:4" x14ac:dyDescent="0.25">
      <c r="A3979" s="4"/>
      <c r="B3979" s="4"/>
      <c r="C3979" s="4"/>
      <c r="D3979" s="4"/>
    </row>
    <row r="3980" spans="1:4" x14ac:dyDescent="0.25">
      <c r="A3980" s="4"/>
      <c r="B3980" s="4"/>
      <c r="C3980" s="4"/>
      <c r="D3980" s="4"/>
    </row>
    <row r="3981" spans="1:4" x14ac:dyDescent="0.25">
      <c r="A3981" s="4"/>
      <c r="B3981" s="4"/>
      <c r="C3981" s="4"/>
      <c r="D3981" s="4"/>
    </row>
    <row r="3982" spans="1:4" x14ac:dyDescent="0.25">
      <c r="A3982" s="4"/>
      <c r="B3982" s="4"/>
      <c r="C3982" s="4"/>
      <c r="D3982" s="4"/>
    </row>
    <row r="3983" spans="1:4" x14ac:dyDescent="0.25">
      <c r="A3983" s="4"/>
      <c r="B3983" s="4"/>
      <c r="C3983" s="4"/>
      <c r="D3983" s="4"/>
    </row>
    <row r="3984" spans="1:4" x14ac:dyDescent="0.25">
      <c r="A3984" s="4"/>
      <c r="B3984" s="4"/>
      <c r="C3984" s="4"/>
      <c r="D3984" s="4"/>
    </row>
    <row r="3985" spans="1:4" x14ac:dyDescent="0.25">
      <c r="A3985" s="4"/>
      <c r="B3985" s="4"/>
      <c r="C3985" s="4"/>
      <c r="D3985" s="4"/>
    </row>
    <row r="3986" spans="1:4" x14ac:dyDescent="0.25">
      <c r="A3986" s="4"/>
      <c r="B3986" s="4"/>
      <c r="C3986" s="4"/>
      <c r="D3986" s="4"/>
    </row>
    <row r="3987" spans="1:4" x14ac:dyDescent="0.25">
      <c r="A3987" s="4"/>
      <c r="B3987" s="4"/>
      <c r="C3987" s="4"/>
      <c r="D3987" s="4"/>
    </row>
    <row r="3988" spans="1:4" x14ac:dyDescent="0.25">
      <c r="A3988" s="4"/>
      <c r="B3988" s="4"/>
      <c r="C3988" s="4"/>
      <c r="D3988" s="4"/>
    </row>
    <row r="3989" spans="1:4" x14ac:dyDescent="0.25">
      <c r="A3989" s="4"/>
      <c r="B3989" s="4"/>
      <c r="C3989" s="4"/>
      <c r="D3989" s="4"/>
    </row>
    <row r="3990" spans="1:4" x14ac:dyDescent="0.25">
      <c r="A3990" s="4"/>
      <c r="B3990" s="4"/>
      <c r="C3990" s="4"/>
      <c r="D3990" s="4"/>
    </row>
    <row r="3991" spans="1:4" x14ac:dyDescent="0.25">
      <c r="A3991" s="4"/>
      <c r="B3991" s="4"/>
      <c r="C3991" s="4"/>
      <c r="D3991" s="4"/>
    </row>
    <row r="3992" spans="1:4" x14ac:dyDescent="0.25">
      <c r="A3992" s="4"/>
      <c r="B3992" s="4"/>
      <c r="C3992" s="4"/>
      <c r="D3992" s="4"/>
    </row>
    <row r="3993" spans="1:4" x14ac:dyDescent="0.25">
      <c r="A3993" s="4"/>
      <c r="B3993" s="4"/>
      <c r="C3993" s="4"/>
      <c r="D3993" s="4"/>
    </row>
    <row r="3994" spans="1:4" x14ac:dyDescent="0.25">
      <c r="A3994" s="4"/>
      <c r="B3994" s="4"/>
      <c r="C3994" s="4"/>
      <c r="D3994" s="4"/>
    </row>
    <row r="3995" spans="1:4" x14ac:dyDescent="0.25">
      <c r="A3995" s="4"/>
      <c r="B3995" s="4"/>
      <c r="C3995" s="4"/>
      <c r="D3995" s="4"/>
    </row>
    <row r="3996" spans="1:4" x14ac:dyDescent="0.25">
      <c r="A3996" s="4"/>
      <c r="B3996" s="4"/>
      <c r="C3996" s="4"/>
      <c r="D3996" s="4"/>
    </row>
    <row r="3997" spans="1:4" x14ac:dyDescent="0.25">
      <c r="A3997" s="4"/>
      <c r="B3997" s="4"/>
      <c r="C3997" s="4"/>
      <c r="D3997" s="4"/>
    </row>
    <row r="3998" spans="1:4" x14ac:dyDescent="0.25">
      <c r="A3998" s="4"/>
      <c r="B3998" s="4"/>
      <c r="C3998" s="4"/>
      <c r="D3998" s="4"/>
    </row>
    <row r="3999" spans="1:4" x14ac:dyDescent="0.25">
      <c r="A3999" s="4"/>
      <c r="B3999" s="4"/>
      <c r="C3999" s="4"/>
      <c r="D3999" s="4"/>
    </row>
    <row r="4000" spans="1:4" x14ac:dyDescent="0.25">
      <c r="A4000" s="4"/>
      <c r="B4000" s="4"/>
      <c r="C4000" s="4"/>
      <c r="D4000" s="4"/>
    </row>
    <row r="4001" spans="1:4" x14ac:dyDescent="0.25">
      <c r="A4001" s="4"/>
      <c r="B4001" s="4"/>
      <c r="C4001" s="4"/>
      <c r="D4001" s="4"/>
    </row>
    <row r="4002" spans="1:4" x14ac:dyDescent="0.25">
      <c r="A4002" s="4"/>
      <c r="B4002" s="4"/>
      <c r="C4002" s="4"/>
      <c r="D4002" s="4"/>
    </row>
    <row r="4003" spans="1:4" x14ac:dyDescent="0.25">
      <c r="A4003" s="4"/>
      <c r="B4003" s="4"/>
      <c r="C4003" s="4"/>
      <c r="D4003" s="4"/>
    </row>
    <row r="4004" spans="1:4" x14ac:dyDescent="0.25">
      <c r="A4004" s="4"/>
      <c r="B4004" s="4"/>
      <c r="C4004" s="4"/>
      <c r="D4004" s="4"/>
    </row>
    <row r="4005" spans="1:4" x14ac:dyDescent="0.25">
      <c r="A4005" s="4"/>
      <c r="B4005" s="4"/>
      <c r="C4005" s="4"/>
      <c r="D4005" s="4"/>
    </row>
    <row r="4006" spans="1:4" x14ac:dyDescent="0.25">
      <c r="A4006" s="4"/>
      <c r="B4006" s="4"/>
      <c r="C4006" s="4"/>
      <c r="D4006" s="4"/>
    </row>
    <row r="4007" spans="1:4" x14ac:dyDescent="0.25">
      <c r="A4007" s="4"/>
      <c r="B4007" s="4"/>
      <c r="C4007" s="4"/>
      <c r="D4007" s="4"/>
    </row>
    <row r="4008" spans="1:4" x14ac:dyDescent="0.25">
      <c r="A4008" s="4"/>
      <c r="B4008" s="4"/>
      <c r="C4008" s="4"/>
      <c r="D4008" s="4"/>
    </row>
    <row r="4009" spans="1:4" x14ac:dyDescent="0.25">
      <c r="A4009" s="4"/>
      <c r="B4009" s="4"/>
      <c r="C4009" s="4"/>
      <c r="D4009" s="4"/>
    </row>
    <row r="4010" spans="1:4" x14ac:dyDescent="0.25">
      <c r="A4010" s="4"/>
      <c r="B4010" s="4"/>
      <c r="C4010" s="4"/>
      <c r="D4010" s="4"/>
    </row>
    <row r="4011" spans="1:4" x14ac:dyDescent="0.25">
      <c r="A4011" s="4"/>
      <c r="B4011" s="4"/>
      <c r="C4011" s="4"/>
      <c r="D4011" s="4"/>
    </row>
    <row r="4012" spans="1:4" x14ac:dyDescent="0.25">
      <c r="A4012" s="4"/>
      <c r="B4012" s="4"/>
      <c r="C4012" s="4"/>
      <c r="D4012" s="4"/>
    </row>
    <row r="4013" spans="1:4" x14ac:dyDescent="0.25">
      <c r="A4013" s="4"/>
      <c r="B4013" s="4"/>
      <c r="C4013" s="4"/>
      <c r="D4013" s="4"/>
    </row>
    <row r="4014" spans="1:4" x14ac:dyDescent="0.25">
      <c r="A4014" s="4"/>
      <c r="B4014" s="4"/>
      <c r="C4014" s="4"/>
      <c r="D4014" s="4"/>
    </row>
    <row r="4015" spans="1:4" x14ac:dyDescent="0.25">
      <c r="A4015" s="4"/>
      <c r="B4015" s="4"/>
      <c r="C4015" s="4"/>
      <c r="D4015" s="4"/>
    </row>
    <row r="4016" spans="1:4" x14ac:dyDescent="0.25">
      <c r="A4016" s="4"/>
      <c r="B4016" s="4"/>
      <c r="C4016" s="4"/>
      <c r="D4016" s="4"/>
    </row>
    <row r="4017" spans="1:4" x14ac:dyDescent="0.25">
      <c r="A4017" s="4"/>
      <c r="B4017" s="4"/>
      <c r="C4017" s="4"/>
      <c r="D4017" s="4"/>
    </row>
    <row r="4018" spans="1:4" x14ac:dyDescent="0.25">
      <c r="A4018" s="4"/>
      <c r="B4018" s="4"/>
      <c r="C4018" s="4"/>
      <c r="D4018" s="4"/>
    </row>
    <row r="4019" spans="1:4" x14ac:dyDescent="0.25">
      <c r="A4019" s="4"/>
      <c r="B4019" s="4"/>
      <c r="C4019" s="4"/>
      <c r="D4019" s="4"/>
    </row>
    <row r="4020" spans="1:4" x14ac:dyDescent="0.25">
      <c r="A4020" s="4"/>
      <c r="B4020" s="4"/>
      <c r="C4020" s="4"/>
      <c r="D4020" s="4"/>
    </row>
    <row r="4021" spans="1:4" x14ac:dyDescent="0.25">
      <c r="A4021" s="4"/>
      <c r="B4021" s="4"/>
      <c r="C4021" s="4"/>
      <c r="D4021" s="4"/>
    </row>
    <row r="4022" spans="1:4" x14ac:dyDescent="0.25">
      <c r="A4022" s="4"/>
      <c r="B4022" s="4"/>
      <c r="C4022" s="4"/>
      <c r="D4022" s="4"/>
    </row>
    <row r="4023" spans="1:4" x14ac:dyDescent="0.25">
      <c r="A4023" s="4"/>
      <c r="B4023" s="4"/>
      <c r="C4023" s="4"/>
      <c r="D4023" s="4"/>
    </row>
    <row r="4024" spans="1:4" x14ac:dyDescent="0.25">
      <c r="A4024" s="4"/>
      <c r="B4024" s="4"/>
      <c r="C4024" s="4"/>
      <c r="D4024" s="4"/>
    </row>
    <row r="4025" spans="1:4" x14ac:dyDescent="0.25">
      <c r="A4025" s="4"/>
      <c r="B4025" s="4"/>
      <c r="C4025" s="4"/>
      <c r="D4025" s="4"/>
    </row>
    <row r="4026" spans="1:4" x14ac:dyDescent="0.25">
      <c r="A4026" s="4"/>
      <c r="B4026" s="4"/>
      <c r="C4026" s="4"/>
      <c r="D4026" s="4"/>
    </row>
    <row r="4027" spans="1:4" x14ac:dyDescent="0.25">
      <c r="A4027" s="4"/>
      <c r="B4027" s="4"/>
      <c r="C4027" s="4"/>
      <c r="D4027" s="4"/>
    </row>
    <row r="4028" spans="1:4" x14ac:dyDescent="0.25">
      <c r="A4028" s="4"/>
      <c r="B4028" s="4"/>
      <c r="C4028" s="4"/>
      <c r="D4028" s="4"/>
    </row>
    <row r="4029" spans="1:4" x14ac:dyDescent="0.25">
      <c r="A4029" s="4"/>
      <c r="B4029" s="4"/>
      <c r="C4029" s="4"/>
      <c r="D4029" s="4"/>
    </row>
    <row r="4030" spans="1:4" x14ac:dyDescent="0.25">
      <c r="A4030" s="4"/>
      <c r="B4030" s="4"/>
      <c r="C4030" s="4"/>
      <c r="D4030" s="4"/>
    </row>
    <row r="4031" spans="1:4" x14ac:dyDescent="0.25">
      <c r="A4031" s="4"/>
      <c r="B4031" s="4"/>
      <c r="C4031" s="4"/>
      <c r="D4031" s="4"/>
    </row>
    <row r="4032" spans="1:4" x14ac:dyDescent="0.25">
      <c r="A4032" s="4"/>
      <c r="B4032" s="4"/>
      <c r="C4032" s="4"/>
      <c r="D4032" s="4"/>
    </row>
    <row r="4033" spans="1:4" x14ac:dyDescent="0.25">
      <c r="A4033" s="4"/>
      <c r="B4033" s="4"/>
      <c r="C4033" s="4"/>
      <c r="D4033" s="4"/>
    </row>
    <row r="4034" spans="1:4" x14ac:dyDescent="0.25">
      <c r="A4034" s="4"/>
      <c r="B4034" s="4"/>
      <c r="C4034" s="4"/>
      <c r="D4034" s="4"/>
    </row>
    <row r="4035" spans="1:4" x14ac:dyDescent="0.25">
      <c r="A4035" s="4"/>
      <c r="B4035" s="4"/>
      <c r="C4035" s="4"/>
      <c r="D4035" s="4"/>
    </row>
    <row r="4036" spans="1:4" x14ac:dyDescent="0.25">
      <c r="A4036" s="4"/>
      <c r="B4036" s="4"/>
      <c r="C4036" s="4"/>
      <c r="D4036" s="4"/>
    </row>
    <row r="4037" spans="1:4" x14ac:dyDescent="0.25">
      <c r="A4037" s="4"/>
      <c r="B4037" s="4"/>
      <c r="C4037" s="4"/>
      <c r="D4037" s="4"/>
    </row>
    <row r="4038" spans="1:4" x14ac:dyDescent="0.25">
      <c r="A4038" s="4"/>
      <c r="B4038" s="4"/>
      <c r="C4038" s="4"/>
      <c r="D4038" s="4"/>
    </row>
    <row r="4039" spans="1:4" x14ac:dyDescent="0.25">
      <c r="A4039" s="4"/>
      <c r="B4039" s="4"/>
      <c r="C4039" s="4"/>
      <c r="D4039" s="4"/>
    </row>
    <row r="4040" spans="1:4" x14ac:dyDescent="0.25">
      <c r="A4040" s="4"/>
      <c r="B4040" s="4"/>
      <c r="C4040" s="4"/>
      <c r="D4040" s="4"/>
    </row>
    <row r="4041" spans="1:4" x14ac:dyDescent="0.25">
      <c r="A4041" s="4"/>
      <c r="B4041" s="4"/>
      <c r="C4041" s="4"/>
      <c r="D4041" s="4"/>
    </row>
    <row r="4042" spans="1:4" x14ac:dyDescent="0.25">
      <c r="A4042" s="4"/>
      <c r="B4042" s="4"/>
      <c r="C4042" s="4"/>
      <c r="D4042" s="4"/>
    </row>
    <row r="4043" spans="1:4" x14ac:dyDescent="0.25">
      <c r="A4043" s="4"/>
      <c r="B4043" s="4"/>
      <c r="C4043" s="4"/>
      <c r="D4043" s="4"/>
    </row>
    <row r="4044" spans="1:4" x14ac:dyDescent="0.25">
      <c r="A4044" s="4"/>
      <c r="B4044" s="4"/>
      <c r="C4044" s="4"/>
      <c r="D4044" s="4"/>
    </row>
    <row r="4045" spans="1:4" x14ac:dyDescent="0.25">
      <c r="A4045" s="4"/>
      <c r="B4045" s="4"/>
      <c r="C4045" s="4"/>
      <c r="D4045" s="4"/>
    </row>
    <row r="4046" spans="1:4" x14ac:dyDescent="0.25">
      <c r="A4046" s="4"/>
      <c r="B4046" s="4"/>
      <c r="C4046" s="4"/>
      <c r="D4046" s="4"/>
    </row>
    <row r="4047" spans="1:4" x14ac:dyDescent="0.25">
      <c r="A4047" s="4"/>
      <c r="B4047" s="4"/>
      <c r="C4047" s="4"/>
      <c r="D4047" s="4"/>
    </row>
    <row r="4048" spans="1:4" x14ac:dyDescent="0.25">
      <c r="A4048" s="4"/>
      <c r="B4048" s="4"/>
      <c r="C4048" s="4"/>
      <c r="D4048" s="4"/>
    </row>
    <row r="4049" spans="1:4" x14ac:dyDescent="0.25">
      <c r="A4049" s="4"/>
      <c r="B4049" s="4"/>
      <c r="C4049" s="4"/>
      <c r="D4049" s="4"/>
    </row>
    <row r="4050" spans="1:4" x14ac:dyDescent="0.25">
      <c r="A4050" s="4"/>
      <c r="B4050" s="4"/>
      <c r="C4050" s="4"/>
      <c r="D4050" s="4"/>
    </row>
    <row r="4051" spans="1:4" x14ac:dyDescent="0.25">
      <c r="A4051" s="4"/>
      <c r="B4051" s="4"/>
      <c r="C4051" s="4"/>
      <c r="D4051" s="4"/>
    </row>
    <row r="4052" spans="1:4" x14ac:dyDescent="0.25">
      <c r="A4052" s="4"/>
      <c r="B4052" s="4"/>
      <c r="C4052" s="4"/>
      <c r="D4052" s="4"/>
    </row>
    <row r="4053" spans="1:4" x14ac:dyDescent="0.25">
      <c r="A4053" s="4"/>
      <c r="B4053" s="4"/>
      <c r="C4053" s="4"/>
      <c r="D4053" s="4"/>
    </row>
    <row r="4054" spans="1:4" x14ac:dyDescent="0.25">
      <c r="A4054" s="4"/>
      <c r="B4054" s="4"/>
      <c r="C4054" s="4"/>
      <c r="D4054" s="4"/>
    </row>
    <row r="4055" spans="1:4" x14ac:dyDescent="0.25">
      <c r="A4055" s="4"/>
      <c r="B4055" s="4"/>
      <c r="C4055" s="4"/>
      <c r="D4055" s="4"/>
    </row>
    <row r="4056" spans="1:4" x14ac:dyDescent="0.25">
      <c r="A4056" s="4"/>
      <c r="B4056" s="4"/>
      <c r="C4056" s="4"/>
      <c r="D4056" s="4"/>
    </row>
    <row r="4057" spans="1:4" x14ac:dyDescent="0.25">
      <c r="A4057" s="4"/>
      <c r="B4057" s="4"/>
      <c r="C4057" s="4"/>
      <c r="D4057" s="4"/>
    </row>
    <row r="4058" spans="1:4" x14ac:dyDescent="0.25">
      <c r="A4058" s="4"/>
      <c r="B4058" s="4"/>
      <c r="C4058" s="4"/>
      <c r="D4058" s="4"/>
    </row>
    <row r="4059" spans="1:4" x14ac:dyDescent="0.25">
      <c r="A4059" s="4"/>
      <c r="B4059" s="4"/>
      <c r="C4059" s="4"/>
      <c r="D4059" s="4"/>
    </row>
    <row r="4060" spans="1:4" x14ac:dyDescent="0.25">
      <c r="A4060" s="4"/>
      <c r="B4060" s="4"/>
      <c r="C4060" s="4"/>
      <c r="D4060" s="4"/>
    </row>
    <row r="4061" spans="1:4" x14ac:dyDescent="0.25">
      <c r="A4061" s="4"/>
      <c r="B4061" s="4"/>
      <c r="C4061" s="4"/>
      <c r="D4061" s="4"/>
    </row>
    <row r="4062" spans="1:4" x14ac:dyDescent="0.25">
      <c r="A4062" s="4"/>
      <c r="B4062" s="4"/>
      <c r="C4062" s="4"/>
      <c r="D4062" s="4"/>
    </row>
    <row r="4063" spans="1:4" x14ac:dyDescent="0.25">
      <c r="A4063" s="4"/>
      <c r="B4063" s="4"/>
      <c r="C4063" s="4"/>
      <c r="D4063" s="4"/>
    </row>
    <row r="4064" spans="1:4" x14ac:dyDescent="0.25">
      <c r="A4064" s="4"/>
      <c r="B4064" s="4"/>
      <c r="C4064" s="4"/>
      <c r="D4064" s="4"/>
    </row>
    <row r="4065" spans="1:4" x14ac:dyDescent="0.25">
      <c r="A4065" s="4"/>
      <c r="B4065" s="4"/>
      <c r="C4065" s="4"/>
      <c r="D4065" s="4"/>
    </row>
    <row r="4066" spans="1:4" x14ac:dyDescent="0.25">
      <c r="A4066" s="4"/>
      <c r="B4066" s="4"/>
      <c r="C4066" s="4"/>
      <c r="D4066" s="4"/>
    </row>
    <row r="4067" spans="1:4" x14ac:dyDescent="0.25">
      <c r="A4067" s="4"/>
      <c r="B4067" s="4"/>
      <c r="C4067" s="4"/>
      <c r="D4067" s="4"/>
    </row>
    <row r="4068" spans="1:4" x14ac:dyDescent="0.25">
      <c r="A4068" s="4"/>
      <c r="B4068" s="4"/>
      <c r="C4068" s="4"/>
      <c r="D4068" s="4"/>
    </row>
    <row r="4069" spans="1:4" x14ac:dyDescent="0.25">
      <c r="A4069" s="4"/>
      <c r="B4069" s="4"/>
      <c r="C4069" s="4"/>
      <c r="D4069" s="4"/>
    </row>
    <row r="4070" spans="1:4" x14ac:dyDescent="0.25">
      <c r="A4070" s="4"/>
      <c r="B4070" s="4"/>
      <c r="C4070" s="4"/>
      <c r="D4070" s="4"/>
    </row>
    <row r="4071" spans="1:4" x14ac:dyDescent="0.25">
      <c r="A4071" s="4"/>
      <c r="B4071" s="4"/>
      <c r="C4071" s="4"/>
      <c r="D4071" s="4"/>
    </row>
    <row r="4072" spans="1:4" x14ac:dyDescent="0.25">
      <c r="A4072" s="4"/>
      <c r="B4072" s="4"/>
      <c r="C4072" s="4"/>
      <c r="D4072" s="4"/>
    </row>
    <row r="4073" spans="1:4" x14ac:dyDescent="0.25">
      <c r="A4073" s="4"/>
      <c r="B4073" s="4"/>
      <c r="C4073" s="4"/>
      <c r="D4073" s="4"/>
    </row>
    <row r="4074" spans="1:4" x14ac:dyDescent="0.25">
      <c r="A4074" s="4"/>
      <c r="B4074" s="4"/>
      <c r="C4074" s="4"/>
      <c r="D4074" s="4"/>
    </row>
    <row r="4075" spans="1:4" x14ac:dyDescent="0.25">
      <c r="A4075" s="4"/>
      <c r="B4075" s="4"/>
      <c r="C4075" s="4"/>
      <c r="D4075" s="4"/>
    </row>
    <row r="4076" spans="1:4" x14ac:dyDescent="0.25">
      <c r="A4076" s="4"/>
      <c r="B4076" s="4"/>
      <c r="C4076" s="4"/>
      <c r="D4076" s="4"/>
    </row>
    <row r="4077" spans="1:4" x14ac:dyDescent="0.25">
      <c r="A4077" s="4"/>
      <c r="B4077" s="4"/>
      <c r="C4077" s="4"/>
      <c r="D4077" s="4"/>
    </row>
    <row r="4078" spans="1:4" x14ac:dyDescent="0.25">
      <c r="A4078" s="4"/>
      <c r="B4078" s="4"/>
      <c r="C4078" s="4"/>
      <c r="D4078" s="4"/>
    </row>
    <row r="4079" spans="1:4" x14ac:dyDescent="0.25">
      <c r="A4079" s="4"/>
      <c r="B4079" s="4"/>
      <c r="C4079" s="4"/>
      <c r="D4079" s="4"/>
    </row>
    <row r="4080" spans="1:4" x14ac:dyDescent="0.25">
      <c r="A4080" s="4"/>
      <c r="B4080" s="4"/>
      <c r="C4080" s="4"/>
      <c r="D4080" s="4"/>
    </row>
    <row r="4081" spans="1:4" x14ac:dyDescent="0.25">
      <c r="A4081" s="4"/>
      <c r="B4081" s="4"/>
      <c r="C4081" s="4"/>
      <c r="D4081" s="4"/>
    </row>
    <row r="4082" spans="1:4" x14ac:dyDescent="0.25">
      <c r="A4082" s="4"/>
      <c r="B4082" s="4"/>
      <c r="C4082" s="4"/>
      <c r="D4082" s="4"/>
    </row>
    <row r="4083" spans="1:4" x14ac:dyDescent="0.25">
      <c r="A4083" s="4"/>
      <c r="B4083" s="4"/>
      <c r="C4083" s="4"/>
      <c r="D4083" s="4"/>
    </row>
    <row r="4084" spans="1:4" x14ac:dyDescent="0.25">
      <c r="A4084" s="4"/>
      <c r="B4084" s="4"/>
      <c r="C4084" s="4"/>
      <c r="D4084" s="4"/>
    </row>
    <row r="4085" spans="1:4" x14ac:dyDescent="0.25">
      <c r="A4085" s="4"/>
      <c r="B4085" s="4"/>
      <c r="C4085" s="4"/>
      <c r="D4085" s="4"/>
    </row>
    <row r="4086" spans="1:4" x14ac:dyDescent="0.25">
      <c r="A4086" s="4"/>
      <c r="B4086" s="4"/>
      <c r="C4086" s="4"/>
      <c r="D4086" s="4"/>
    </row>
    <row r="4087" spans="1:4" x14ac:dyDescent="0.25">
      <c r="A4087" s="4"/>
      <c r="B4087" s="4"/>
      <c r="C4087" s="4"/>
      <c r="D4087" s="4"/>
    </row>
    <row r="4088" spans="1:4" x14ac:dyDescent="0.25">
      <c r="A4088" s="4"/>
      <c r="B4088" s="4"/>
      <c r="C4088" s="4"/>
      <c r="D4088" s="4"/>
    </row>
    <row r="4089" spans="1:4" x14ac:dyDescent="0.25">
      <c r="A4089" s="4"/>
      <c r="B4089" s="4"/>
      <c r="C4089" s="4"/>
      <c r="D4089" s="4"/>
    </row>
    <row r="4090" spans="1:4" x14ac:dyDescent="0.25">
      <c r="A4090" s="4"/>
      <c r="B4090" s="4"/>
      <c r="C4090" s="4"/>
      <c r="D4090" s="4"/>
    </row>
    <row r="4091" spans="1:4" x14ac:dyDescent="0.25">
      <c r="A4091" s="4"/>
      <c r="B4091" s="4"/>
      <c r="C4091" s="4"/>
      <c r="D4091" s="4"/>
    </row>
    <row r="4092" spans="1:4" x14ac:dyDescent="0.25">
      <c r="A4092" s="4"/>
      <c r="B4092" s="4"/>
      <c r="C4092" s="4"/>
      <c r="D4092" s="4"/>
    </row>
    <row r="4093" spans="1:4" x14ac:dyDescent="0.25">
      <c r="A4093" s="4"/>
      <c r="B4093" s="4"/>
      <c r="C4093" s="4"/>
      <c r="D4093" s="4"/>
    </row>
    <row r="4094" spans="1:4" x14ac:dyDescent="0.25">
      <c r="A4094" s="4"/>
      <c r="B4094" s="4"/>
      <c r="C4094" s="4"/>
      <c r="D4094" s="4"/>
    </row>
    <row r="4095" spans="1:4" x14ac:dyDescent="0.25">
      <c r="A4095" s="4"/>
      <c r="B4095" s="4"/>
      <c r="C4095" s="4"/>
      <c r="D4095" s="4"/>
    </row>
    <row r="4096" spans="1:4" x14ac:dyDescent="0.25">
      <c r="A4096" s="4"/>
      <c r="B4096" s="4"/>
      <c r="C4096" s="4"/>
      <c r="D4096" s="4"/>
    </row>
    <row r="4097" spans="1:4" x14ac:dyDescent="0.25">
      <c r="A4097" s="4"/>
      <c r="B4097" s="4"/>
      <c r="C4097" s="4"/>
      <c r="D4097" s="4"/>
    </row>
    <row r="4098" spans="1:4" x14ac:dyDescent="0.25">
      <c r="A4098" s="4"/>
      <c r="B4098" s="4"/>
      <c r="C4098" s="4"/>
      <c r="D4098" s="4"/>
    </row>
    <row r="4099" spans="1:4" x14ac:dyDescent="0.25">
      <c r="A4099" s="4"/>
      <c r="B4099" s="4"/>
      <c r="C4099" s="4"/>
      <c r="D4099" s="4"/>
    </row>
    <row r="4100" spans="1:4" x14ac:dyDescent="0.25">
      <c r="A4100" s="4"/>
      <c r="B4100" s="4"/>
      <c r="C4100" s="4"/>
      <c r="D4100" s="4"/>
    </row>
    <row r="4101" spans="1:4" x14ac:dyDescent="0.25">
      <c r="A4101" s="4"/>
      <c r="B4101" s="4"/>
      <c r="C4101" s="4"/>
      <c r="D4101" s="4"/>
    </row>
    <row r="4102" spans="1:4" x14ac:dyDescent="0.25">
      <c r="A4102" s="4"/>
      <c r="B4102" s="4"/>
      <c r="C4102" s="4"/>
      <c r="D4102" s="4"/>
    </row>
    <row r="4103" spans="1:4" x14ac:dyDescent="0.25">
      <c r="A4103" s="4"/>
      <c r="B4103" s="4"/>
      <c r="C4103" s="4"/>
      <c r="D4103" s="4"/>
    </row>
    <row r="4104" spans="1:4" x14ac:dyDescent="0.25">
      <c r="A4104" s="4"/>
      <c r="B4104" s="4"/>
      <c r="C4104" s="4"/>
      <c r="D4104" s="4"/>
    </row>
    <row r="4105" spans="1:4" x14ac:dyDescent="0.25">
      <c r="A4105" s="4"/>
      <c r="B4105" s="4"/>
      <c r="C4105" s="4"/>
      <c r="D4105" s="4"/>
    </row>
    <row r="4106" spans="1:4" x14ac:dyDescent="0.25">
      <c r="A4106" s="4"/>
      <c r="B4106" s="4"/>
      <c r="C4106" s="4"/>
      <c r="D4106" s="4"/>
    </row>
    <row r="4107" spans="1:4" x14ac:dyDescent="0.25">
      <c r="A4107" s="4"/>
      <c r="B4107" s="4"/>
      <c r="C4107" s="4"/>
      <c r="D4107" s="4"/>
    </row>
    <row r="4108" spans="1:4" x14ac:dyDescent="0.25">
      <c r="A4108" s="4"/>
      <c r="B4108" s="4"/>
      <c r="C4108" s="4"/>
      <c r="D4108" s="4"/>
    </row>
    <row r="4109" spans="1:4" x14ac:dyDescent="0.25">
      <c r="A4109" s="4"/>
      <c r="B4109" s="4"/>
      <c r="C4109" s="4"/>
      <c r="D4109" s="4"/>
    </row>
    <row r="4110" spans="1:4" x14ac:dyDescent="0.25">
      <c r="A4110" s="4"/>
      <c r="B4110" s="4"/>
      <c r="C4110" s="4"/>
      <c r="D4110" s="4"/>
    </row>
    <row r="4111" spans="1:4" x14ac:dyDescent="0.25">
      <c r="A4111" s="4"/>
      <c r="B4111" s="4"/>
      <c r="C4111" s="4"/>
      <c r="D4111" s="4"/>
    </row>
    <row r="4112" spans="1:4" x14ac:dyDescent="0.25">
      <c r="A4112" s="4"/>
      <c r="B4112" s="4"/>
      <c r="C4112" s="4"/>
      <c r="D4112" s="4"/>
    </row>
    <row r="4113" spans="1:4" x14ac:dyDescent="0.25">
      <c r="A4113" s="4"/>
      <c r="B4113" s="4"/>
      <c r="C4113" s="4"/>
      <c r="D4113" s="4"/>
    </row>
    <row r="4114" spans="1:4" x14ac:dyDescent="0.25">
      <c r="A4114" s="4"/>
      <c r="B4114" s="4"/>
      <c r="C4114" s="4"/>
      <c r="D4114" s="4"/>
    </row>
    <row r="4115" spans="1:4" x14ac:dyDescent="0.25">
      <c r="A4115" s="4"/>
      <c r="B4115" s="4"/>
      <c r="C4115" s="4"/>
      <c r="D4115" s="4"/>
    </row>
    <row r="4116" spans="1:4" x14ac:dyDescent="0.25">
      <c r="A4116" s="4"/>
      <c r="B4116" s="4"/>
      <c r="C4116" s="4"/>
      <c r="D4116" s="4"/>
    </row>
    <row r="4117" spans="1:4" x14ac:dyDescent="0.25">
      <c r="A4117" s="4"/>
      <c r="B4117" s="4"/>
      <c r="C4117" s="4"/>
      <c r="D4117" s="4"/>
    </row>
    <row r="4118" spans="1:4" x14ac:dyDescent="0.25">
      <c r="A4118" s="4"/>
      <c r="B4118" s="4"/>
      <c r="C4118" s="4"/>
      <c r="D4118" s="4"/>
    </row>
    <row r="4119" spans="1:4" x14ac:dyDescent="0.25">
      <c r="A4119" s="4"/>
      <c r="B4119" s="4"/>
      <c r="C4119" s="4"/>
      <c r="D4119" s="4"/>
    </row>
    <row r="4120" spans="1:4" x14ac:dyDescent="0.25">
      <c r="A4120" s="4"/>
      <c r="B4120" s="4"/>
      <c r="C4120" s="4"/>
      <c r="D4120" s="4"/>
    </row>
    <row r="4121" spans="1:4" x14ac:dyDescent="0.25">
      <c r="A4121" s="4"/>
      <c r="B4121" s="4"/>
      <c r="C4121" s="4"/>
      <c r="D4121" s="4"/>
    </row>
    <row r="4122" spans="1:4" x14ac:dyDescent="0.25">
      <c r="A4122" s="4"/>
      <c r="B4122" s="4"/>
      <c r="C4122" s="4"/>
      <c r="D4122" s="4"/>
    </row>
    <row r="4123" spans="1:4" x14ac:dyDescent="0.25">
      <c r="A4123" s="4"/>
      <c r="B4123" s="4"/>
      <c r="C4123" s="4"/>
      <c r="D4123" s="4"/>
    </row>
    <row r="4124" spans="1:4" x14ac:dyDescent="0.25">
      <c r="A4124" s="4"/>
      <c r="B4124" s="4"/>
      <c r="C4124" s="4"/>
      <c r="D4124" s="4"/>
    </row>
    <row r="4125" spans="1:4" x14ac:dyDescent="0.25">
      <c r="A4125" s="4"/>
      <c r="B4125" s="4"/>
      <c r="C4125" s="4"/>
      <c r="D4125" s="4"/>
    </row>
    <row r="4126" spans="1:4" x14ac:dyDescent="0.25">
      <c r="A4126" s="4"/>
      <c r="B4126" s="4"/>
      <c r="C4126" s="4"/>
      <c r="D4126" s="4"/>
    </row>
    <row r="4127" spans="1:4" x14ac:dyDescent="0.25">
      <c r="A4127" s="4"/>
      <c r="B4127" s="4"/>
      <c r="C4127" s="4"/>
      <c r="D4127" s="4"/>
    </row>
    <row r="4128" spans="1:4" x14ac:dyDescent="0.25">
      <c r="A4128" s="4"/>
      <c r="B4128" s="4"/>
      <c r="C4128" s="4"/>
      <c r="D4128" s="4"/>
    </row>
    <row r="4129" spans="1:4" x14ac:dyDescent="0.25">
      <c r="A4129" s="4"/>
      <c r="B4129" s="4"/>
      <c r="C4129" s="4"/>
      <c r="D4129" s="4"/>
    </row>
    <row r="4130" spans="1:4" x14ac:dyDescent="0.25">
      <c r="A4130" s="4"/>
      <c r="B4130" s="4"/>
      <c r="C4130" s="4"/>
      <c r="D4130" s="4"/>
    </row>
    <row r="4131" spans="1:4" x14ac:dyDescent="0.25">
      <c r="A4131" s="4"/>
      <c r="B4131" s="4"/>
      <c r="C4131" s="4"/>
      <c r="D4131" s="4"/>
    </row>
    <row r="4132" spans="1:4" x14ac:dyDescent="0.25">
      <c r="A4132" s="4"/>
      <c r="B4132" s="4"/>
      <c r="C4132" s="4"/>
      <c r="D4132" s="4"/>
    </row>
    <row r="4133" spans="1:4" x14ac:dyDescent="0.25">
      <c r="A4133" s="4"/>
      <c r="B4133" s="4"/>
      <c r="C4133" s="4"/>
      <c r="D4133" s="4"/>
    </row>
    <row r="4134" spans="1:4" x14ac:dyDescent="0.25">
      <c r="A4134" s="4"/>
      <c r="B4134" s="4"/>
      <c r="C4134" s="4"/>
      <c r="D4134" s="4"/>
    </row>
    <row r="4135" spans="1:4" x14ac:dyDescent="0.25">
      <c r="A4135" s="4"/>
      <c r="B4135" s="4"/>
      <c r="C4135" s="4"/>
      <c r="D4135" s="4"/>
    </row>
    <row r="4136" spans="1:4" x14ac:dyDescent="0.25">
      <c r="A4136" s="4"/>
      <c r="B4136" s="4"/>
      <c r="C4136" s="4"/>
      <c r="D4136" s="4"/>
    </row>
    <row r="4137" spans="1:4" x14ac:dyDescent="0.25">
      <c r="A4137" s="4"/>
      <c r="B4137" s="4"/>
      <c r="C4137" s="4"/>
      <c r="D4137" s="4"/>
    </row>
    <row r="4138" spans="1:4" x14ac:dyDescent="0.25">
      <c r="A4138" s="4"/>
      <c r="B4138" s="4"/>
      <c r="C4138" s="4"/>
      <c r="D4138" s="4"/>
    </row>
    <row r="4139" spans="1:4" x14ac:dyDescent="0.25">
      <c r="A4139" s="4"/>
      <c r="B4139" s="4"/>
      <c r="C4139" s="4"/>
      <c r="D4139" s="4"/>
    </row>
    <row r="4140" spans="1:4" x14ac:dyDescent="0.25">
      <c r="A4140" s="4"/>
      <c r="B4140" s="4"/>
      <c r="C4140" s="4"/>
      <c r="D4140" s="4"/>
    </row>
    <row r="4141" spans="1:4" x14ac:dyDescent="0.25">
      <c r="A4141" s="4"/>
      <c r="B4141" s="4"/>
      <c r="C4141" s="4"/>
      <c r="D4141" s="4"/>
    </row>
    <row r="4142" spans="1:4" x14ac:dyDescent="0.25">
      <c r="A4142" s="4"/>
      <c r="B4142" s="4"/>
      <c r="C4142" s="4"/>
      <c r="D4142" s="4"/>
    </row>
    <row r="4143" spans="1:4" x14ac:dyDescent="0.25">
      <c r="A4143" s="4"/>
      <c r="B4143" s="4"/>
      <c r="C4143" s="4"/>
      <c r="D4143" s="4"/>
    </row>
    <row r="4144" spans="1:4" x14ac:dyDescent="0.25">
      <c r="A4144" s="4"/>
      <c r="B4144" s="4"/>
      <c r="C4144" s="4"/>
      <c r="D4144" s="4"/>
    </row>
    <row r="4145" spans="1:4" x14ac:dyDescent="0.25">
      <c r="A4145" s="4"/>
      <c r="B4145" s="4"/>
      <c r="C4145" s="4"/>
      <c r="D4145" s="4"/>
    </row>
    <row r="4146" spans="1:4" x14ac:dyDescent="0.25">
      <c r="A4146" s="4"/>
      <c r="B4146" s="4"/>
      <c r="C4146" s="4"/>
      <c r="D4146" s="4"/>
    </row>
    <row r="4147" spans="1:4" x14ac:dyDescent="0.25">
      <c r="A4147" s="4"/>
      <c r="B4147" s="4"/>
      <c r="C4147" s="4"/>
      <c r="D4147" s="4"/>
    </row>
    <row r="4148" spans="1:4" x14ac:dyDescent="0.25">
      <c r="A4148" s="4"/>
      <c r="B4148" s="4"/>
      <c r="C4148" s="4"/>
      <c r="D4148" s="4"/>
    </row>
    <row r="4149" spans="1:4" x14ac:dyDescent="0.25">
      <c r="A4149" s="4"/>
      <c r="B4149" s="4"/>
      <c r="C4149" s="4"/>
      <c r="D4149" s="4"/>
    </row>
    <row r="4150" spans="1:4" x14ac:dyDescent="0.25">
      <c r="A4150" s="4"/>
      <c r="B4150" s="4"/>
      <c r="C4150" s="4"/>
      <c r="D4150" s="4"/>
    </row>
    <row r="4151" spans="1:4" x14ac:dyDescent="0.25">
      <c r="A4151" s="4"/>
      <c r="B4151" s="4"/>
      <c r="C4151" s="4"/>
      <c r="D4151" s="4"/>
    </row>
    <row r="4152" spans="1:4" x14ac:dyDescent="0.25">
      <c r="A4152" s="4"/>
      <c r="B4152" s="4"/>
      <c r="C4152" s="4"/>
      <c r="D4152" s="4"/>
    </row>
    <row r="4153" spans="1:4" x14ac:dyDescent="0.25">
      <c r="A4153" s="4"/>
      <c r="B4153" s="4"/>
      <c r="C4153" s="4"/>
      <c r="D4153" s="4"/>
    </row>
    <row r="4154" spans="1:4" x14ac:dyDescent="0.25">
      <c r="A4154" s="4"/>
      <c r="B4154" s="4"/>
      <c r="C4154" s="4"/>
      <c r="D4154" s="4"/>
    </row>
    <row r="4155" spans="1:4" x14ac:dyDescent="0.25">
      <c r="A4155" s="4"/>
      <c r="B4155" s="4"/>
      <c r="C4155" s="4"/>
      <c r="D4155" s="4"/>
    </row>
    <row r="4156" spans="1:4" x14ac:dyDescent="0.25">
      <c r="A4156" s="4"/>
      <c r="B4156" s="4"/>
      <c r="C4156" s="4"/>
      <c r="D4156" s="4"/>
    </row>
    <row r="4157" spans="1:4" x14ac:dyDescent="0.25">
      <c r="A4157" s="4"/>
      <c r="B4157" s="4"/>
      <c r="C4157" s="4"/>
      <c r="D4157" s="4"/>
    </row>
    <row r="4158" spans="1:4" x14ac:dyDescent="0.25">
      <c r="A4158" s="4"/>
      <c r="B4158" s="4"/>
      <c r="C4158" s="4"/>
      <c r="D4158" s="4"/>
    </row>
    <row r="4159" spans="1:4" x14ac:dyDescent="0.25">
      <c r="A4159" s="4"/>
      <c r="B4159" s="4"/>
      <c r="C4159" s="4"/>
      <c r="D4159" s="4"/>
    </row>
    <row r="4160" spans="1:4" x14ac:dyDescent="0.25">
      <c r="A4160" s="4"/>
      <c r="B4160" s="4"/>
      <c r="C4160" s="4"/>
      <c r="D4160" s="4"/>
    </row>
    <row r="4161" spans="1:4" x14ac:dyDescent="0.25">
      <c r="A4161" s="4"/>
      <c r="B4161" s="4"/>
      <c r="C4161" s="4"/>
      <c r="D4161" s="4"/>
    </row>
    <row r="4162" spans="1:4" x14ac:dyDescent="0.25">
      <c r="A4162" s="4"/>
      <c r="B4162" s="4"/>
      <c r="C4162" s="4"/>
      <c r="D4162" s="4"/>
    </row>
    <row r="4163" spans="1:4" x14ac:dyDescent="0.25">
      <c r="A4163" s="4"/>
      <c r="B4163" s="4"/>
      <c r="C4163" s="4"/>
      <c r="D4163" s="4"/>
    </row>
    <row r="4164" spans="1:4" x14ac:dyDescent="0.25">
      <c r="A4164" s="4"/>
      <c r="B4164" s="4"/>
      <c r="C4164" s="4"/>
      <c r="D4164" s="4"/>
    </row>
    <row r="4165" spans="1:4" x14ac:dyDescent="0.25">
      <c r="A4165" s="4"/>
      <c r="B4165" s="4"/>
      <c r="C4165" s="4"/>
      <c r="D4165" s="4"/>
    </row>
    <row r="4166" spans="1:4" x14ac:dyDescent="0.25">
      <c r="A4166" s="4"/>
      <c r="B4166" s="4"/>
      <c r="C4166" s="4"/>
      <c r="D4166" s="4"/>
    </row>
    <row r="4167" spans="1:4" x14ac:dyDescent="0.25">
      <c r="A4167" s="4"/>
      <c r="B4167" s="4"/>
      <c r="C4167" s="4"/>
      <c r="D4167" s="4"/>
    </row>
    <row r="4168" spans="1:4" x14ac:dyDescent="0.25">
      <c r="A4168" s="4"/>
      <c r="B4168" s="4"/>
      <c r="C4168" s="4"/>
      <c r="D4168" s="4"/>
    </row>
    <row r="4169" spans="1:4" x14ac:dyDescent="0.25">
      <c r="A4169" s="4"/>
      <c r="B4169" s="4"/>
      <c r="C4169" s="4"/>
      <c r="D4169" s="4"/>
    </row>
    <row r="4170" spans="1:4" x14ac:dyDescent="0.25">
      <c r="A4170" s="4"/>
      <c r="B4170" s="4"/>
      <c r="C4170" s="4"/>
      <c r="D4170" s="4"/>
    </row>
    <row r="4171" spans="1:4" x14ac:dyDescent="0.25">
      <c r="A4171" s="4"/>
      <c r="B4171" s="4"/>
      <c r="C4171" s="4"/>
      <c r="D4171" s="4"/>
    </row>
    <row r="4172" spans="1:4" x14ac:dyDescent="0.25">
      <c r="A4172" s="4"/>
      <c r="B4172" s="4"/>
      <c r="C4172" s="4"/>
      <c r="D4172" s="4"/>
    </row>
    <row r="4173" spans="1:4" x14ac:dyDescent="0.25">
      <c r="A4173" s="4"/>
      <c r="B4173" s="4"/>
      <c r="C4173" s="4"/>
      <c r="D4173" s="4"/>
    </row>
    <row r="4174" spans="1:4" x14ac:dyDescent="0.25">
      <c r="A4174" s="4"/>
      <c r="B4174" s="4"/>
      <c r="C4174" s="4"/>
      <c r="D4174" s="4"/>
    </row>
    <row r="4175" spans="1:4" x14ac:dyDescent="0.25">
      <c r="A4175" s="4"/>
      <c r="B4175" s="4"/>
      <c r="C4175" s="4"/>
      <c r="D4175" s="4"/>
    </row>
    <row r="4176" spans="1:4" x14ac:dyDescent="0.25">
      <c r="A4176" s="4"/>
      <c r="B4176" s="4"/>
      <c r="C4176" s="4"/>
      <c r="D4176" s="4"/>
    </row>
    <row r="4177" spans="1:4" x14ac:dyDescent="0.25">
      <c r="A4177" s="4"/>
      <c r="B4177" s="4"/>
      <c r="C4177" s="4"/>
      <c r="D4177" s="4"/>
    </row>
    <row r="4178" spans="1:4" x14ac:dyDescent="0.25">
      <c r="A4178" s="4"/>
      <c r="B4178" s="4"/>
      <c r="C4178" s="4"/>
      <c r="D4178" s="4"/>
    </row>
    <row r="4179" spans="1:4" x14ac:dyDescent="0.25">
      <c r="A4179" s="4"/>
      <c r="B4179" s="4"/>
      <c r="C4179" s="4"/>
      <c r="D4179" s="4"/>
    </row>
    <row r="4180" spans="1:4" x14ac:dyDescent="0.25">
      <c r="A4180" s="4"/>
      <c r="B4180" s="4"/>
      <c r="C4180" s="4"/>
      <c r="D4180" s="4"/>
    </row>
    <row r="4181" spans="1:4" x14ac:dyDescent="0.25">
      <c r="A4181" s="4"/>
      <c r="B4181" s="4"/>
      <c r="C4181" s="4"/>
      <c r="D4181" s="4"/>
    </row>
    <row r="4182" spans="1:4" x14ac:dyDescent="0.25">
      <c r="A4182" s="4"/>
      <c r="B4182" s="4"/>
      <c r="C4182" s="4"/>
      <c r="D4182" s="4"/>
    </row>
    <row r="4183" spans="1:4" x14ac:dyDescent="0.25">
      <c r="A4183" s="4"/>
      <c r="B4183" s="4"/>
      <c r="C4183" s="4"/>
      <c r="D4183" s="4"/>
    </row>
    <row r="4184" spans="1:4" x14ac:dyDescent="0.25">
      <c r="A4184" s="4"/>
      <c r="B4184" s="4"/>
      <c r="C4184" s="4"/>
      <c r="D4184" s="4"/>
    </row>
    <row r="4185" spans="1:4" x14ac:dyDescent="0.25">
      <c r="A4185" s="4"/>
      <c r="B4185" s="4"/>
      <c r="C4185" s="4"/>
      <c r="D4185" s="4"/>
    </row>
    <row r="4186" spans="1:4" x14ac:dyDescent="0.25">
      <c r="A4186" s="4"/>
      <c r="B4186" s="4"/>
      <c r="C4186" s="4"/>
      <c r="D4186" s="4"/>
    </row>
    <row r="4187" spans="1:4" x14ac:dyDescent="0.25">
      <c r="A4187" s="4"/>
      <c r="B4187" s="4"/>
      <c r="C4187" s="4"/>
      <c r="D4187" s="4"/>
    </row>
    <row r="4188" spans="1:4" x14ac:dyDescent="0.25">
      <c r="A4188" s="4"/>
      <c r="B4188" s="4"/>
      <c r="C4188" s="4"/>
      <c r="D4188" s="4"/>
    </row>
    <row r="4189" spans="1:4" x14ac:dyDescent="0.25">
      <c r="A4189" s="4"/>
      <c r="B4189" s="4"/>
      <c r="C4189" s="4"/>
      <c r="D4189" s="4"/>
    </row>
    <row r="4190" spans="1:4" x14ac:dyDescent="0.25">
      <c r="A4190" s="4"/>
      <c r="B4190" s="4"/>
      <c r="C4190" s="4"/>
      <c r="D4190" s="4"/>
    </row>
    <row r="4191" spans="1:4" x14ac:dyDescent="0.25">
      <c r="A4191" s="4"/>
      <c r="B4191" s="4"/>
      <c r="C4191" s="4"/>
      <c r="D4191" s="4"/>
    </row>
    <row r="4192" spans="1:4" x14ac:dyDescent="0.25">
      <c r="A4192" s="4"/>
      <c r="B4192" s="4"/>
      <c r="C4192" s="4"/>
      <c r="D4192" s="4"/>
    </row>
    <row r="4193" spans="1:4" x14ac:dyDescent="0.25">
      <c r="A4193" s="4"/>
      <c r="B4193" s="4"/>
      <c r="C4193" s="4"/>
      <c r="D4193" s="4"/>
    </row>
    <row r="4194" spans="1:4" x14ac:dyDescent="0.25">
      <c r="A4194" s="4"/>
      <c r="B4194" s="4"/>
      <c r="C4194" s="4"/>
      <c r="D4194" s="4"/>
    </row>
    <row r="4195" spans="1:4" x14ac:dyDescent="0.25">
      <c r="A4195" s="4"/>
      <c r="B4195" s="4"/>
      <c r="C4195" s="4"/>
      <c r="D4195" s="4"/>
    </row>
    <row r="4196" spans="1:4" x14ac:dyDescent="0.25">
      <c r="A4196" s="4"/>
      <c r="B4196" s="4"/>
      <c r="C4196" s="4"/>
      <c r="D4196" s="4"/>
    </row>
    <row r="4197" spans="1:4" x14ac:dyDescent="0.25">
      <c r="A4197" s="4"/>
      <c r="B4197" s="4"/>
      <c r="C4197" s="4"/>
      <c r="D4197" s="4"/>
    </row>
    <row r="4198" spans="1:4" x14ac:dyDescent="0.25">
      <c r="A4198" s="4"/>
      <c r="B4198" s="4"/>
      <c r="C4198" s="4"/>
      <c r="D4198" s="4"/>
    </row>
    <row r="4199" spans="1:4" x14ac:dyDescent="0.25">
      <c r="A4199" s="4"/>
      <c r="B4199" s="4"/>
      <c r="C4199" s="4"/>
      <c r="D4199" s="4"/>
    </row>
    <row r="4200" spans="1:4" x14ac:dyDescent="0.25">
      <c r="A4200" s="4"/>
      <c r="B4200" s="4"/>
      <c r="C4200" s="4"/>
      <c r="D4200" s="4"/>
    </row>
    <row r="4201" spans="1:4" x14ac:dyDescent="0.25">
      <c r="A4201" s="4"/>
      <c r="B4201" s="4"/>
      <c r="C4201" s="4"/>
      <c r="D4201" s="4"/>
    </row>
    <row r="4202" spans="1:4" x14ac:dyDescent="0.25">
      <c r="A4202" s="4"/>
      <c r="B4202" s="4"/>
      <c r="C4202" s="4"/>
      <c r="D4202" s="4"/>
    </row>
    <row r="4203" spans="1:4" x14ac:dyDescent="0.25">
      <c r="A4203" s="4"/>
      <c r="B4203" s="4"/>
      <c r="C4203" s="4"/>
      <c r="D4203" s="4"/>
    </row>
    <row r="4204" spans="1:4" x14ac:dyDescent="0.25">
      <c r="A4204" s="4"/>
      <c r="B4204" s="4"/>
      <c r="C4204" s="4"/>
      <c r="D4204" s="4"/>
    </row>
    <row r="4205" spans="1:4" x14ac:dyDescent="0.25">
      <c r="A4205" s="4"/>
      <c r="B4205" s="4"/>
      <c r="C4205" s="4"/>
      <c r="D4205" s="4"/>
    </row>
    <row r="4206" spans="1:4" x14ac:dyDescent="0.25">
      <c r="A4206" s="4"/>
      <c r="B4206" s="4"/>
      <c r="C4206" s="4"/>
      <c r="D4206" s="4"/>
    </row>
    <row r="4207" spans="1:4" x14ac:dyDescent="0.25">
      <c r="A4207" s="4"/>
      <c r="B4207" s="4"/>
      <c r="C4207" s="4"/>
      <c r="D4207" s="4"/>
    </row>
    <row r="4208" spans="1:4" x14ac:dyDescent="0.25">
      <c r="A4208" s="4"/>
      <c r="B4208" s="4"/>
      <c r="C4208" s="4"/>
      <c r="D4208" s="4"/>
    </row>
    <row r="4209" spans="1:4" x14ac:dyDescent="0.25">
      <c r="A4209" s="4"/>
      <c r="B4209" s="4"/>
      <c r="C4209" s="4"/>
      <c r="D4209" s="4"/>
    </row>
    <row r="4210" spans="1:4" x14ac:dyDescent="0.25">
      <c r="A4210" s="4"/>
      <c r="B4210" s="4"/>
      <c r="C4210" s="4"/>
      <c r="D4210" s="4"/>
    </row>
    <row r="4211" spans="1:4" x14ac:dyDescent="0.25">
      <c r="A4211" s="4"/>
      <c r="B4211" s="4"/>
      <c r="C4211" s="4"/>
      <c r="D4211" s="4"/>
    </row>
    <row r="4212" spans="1:4" x14ac:dyDescent="0.25">
      <c r="A4212" s="4"/>
      <c r="B4212" s="4"/>
      <c r="C4212" s="4"/>
      <c r="D4212" s="4"/>
    </row>
    <row r="4213" spans="1:4" x14ac:dyDescent="0.25">
      <c r="A4213" s="4"/>
      <c r="B4213" s="4"/>
      <c r="C4213" s="4"/>
      <c r="D4213" s="4"/>
    </row>
    <row r="4214" spans="1:4" x14ac:dyDescent="0.25">
      <c r="A4214" s="4"/>
      <c r="B4214" s="4"/>
      <c r="C4214" s="4"/>
      <c r="D4214" s="4"/>
    </row>
    <row r="4215" spans="1:4" x14ac:dyDescent="0.25">
      <c r="A4215" s="4"/>
      <c r="B4215" s="4"/>
      <c r="C4215" s="4"/>
      <c r="D4215" s="4"/>
    </row>
    <row r="4216" spans="1:4" x14ac:dyDescent="0.25">
      <c r="A4216" s="4"/>
      <c r="B4216" s="4"/>
      <c r="C4216" s="4"/>
      <c r="D4216" s="4"/>
    </row>
    <row r="4217" spans="1:4" x14ac:dyDescent="0.25">
      <c r="A4217" s="4"/>
      <c r="B4217" s="4"/>
      <c r="C4217" s="4"/>
      <c r="D4217" s="4"/>
    </row>
    <row r="4218" spans="1:4" x14ac:dyDescent="0.25">
      <c r="A4218" s="4"/>
      <c r="B4218" s="4"/>
      <c r="C4218" s="4"/>
      <c r="D4218" s="4"/>
    </row>
    <row r="4219" spans="1:4" x14ac:dyDescent="0.25">
      <c r="A4219" s="4"/>
      <c r="B4219" s="4"/>
      <c r="C4219" s="4"/>
      <c r="D4219" s="4"/>
    </row>
    <row r="4220" spans="1:4" x14ac:dyDescent="0.25">
      <c r="A4220" s="4"/>
      <c r="B4220" s="4"/>
      <c r="C4220" s="4"/>
      <c r="D4220" s="4"/>
    </row>
    <row r="4221" spans="1:4" x14ac:dyDescent="0.25">
      <c r="A4221" s="4"/>
      <c r="B4221" s="4"/>
      <c r="C4221" s="4"/>
      <c r="D4221" s="4"/>
    </row>
    <row r="4222" spans="1:4" x14ac:dyDescent="0.25">
      <c r="A4222" s="4"/>
      <c r="B4222" s="4"/>
      <c r="C4222" s="4"/>
      <c r="D4222" s="4"/>
    </row>
    <row r="4223" spans="1:4" x14ac:dyDescent="0.25">
      <c r="A4223" s="4"/>
      <c r="B4223" s="4"/>
      <c r="C4223" s="4"/>
      <c r="D4223" s="4"/>
    </row>
    <row r="4224" spans="1:4" x14ac:dyDescent="0.25">
      <c r="A4224" s="4"/>
      <c r="B4224" s="4"/>
      <c r="C4224" s="4"/>
      <c r="D4224" s="4"/>
    </row>
    <row r="4225" spans="1:4" x14ac:dyDescent="0.25">
      <c r="A4225" s="4"/>
      <c r="B4225" s="4"/>
      <c r="C4225" s="4"/>
      <c r="D4225" s="4"/>
    </row>
    <row r="4226" spans="1:4" x14ac:dyDescent="0.25">
      <c r="A4226" s="4"/>
      <c r="B4226" s="4"/>
      <c r="C4226" s="4"/>
      <c r="D4226" s="4"/>
    </row>
    <row r="4227" spans="1:4" x14ac:dyDescent="0.25">
      <c r="A4227" s="4"/>
      <c r="B4227" s="4"/>
      <c r="C4227" s="4"/>
      <c r="D4227" s="4"/>
    </row>
    <row r="4228" spans="1:4" x14ac:dyDescent="0.25">
      <c r="A4228" s="4"/>
      <c r="B4228" s="4"/>
      <c r="C4228" s="4"/>
      <c r="D4228" s="4"/>
    </row>
    <row r="4229" spans="1:4" x14ac:dyDescent="0.25">
      <c r="A4229" s="4"/>
      <c r="B4229" s="4"/>
      <c r="C4229" s="4"/>
      <c r="D4229" s="4"/>
    </row>
    <row r="4230" spans="1:4" x14ac:dyDescent="0.25">
      <c r="A4230" s="4"/>
      <c r="B4230" s="4"/>
      <c r="C4230" s="4"/>
      <c r="D4230" s="4"/>
    </row>
    <row r="4231" spans="1:4" x14ac:dyDescent="0.25">
      <c r="A4231" s="4"/>
      <c r="B4231" s="4"/>
      <c r="C4231" s="4"/>
      <c r="D4231" s="4"/>
    </row>
    <row r="4232" spans="1:4" x14ac:dyDescent="0.25">
      <c r="A4232" s="4"/>
      <c r="B4232" s="4"/>
      <c r="C4232" s="4"/>
      <c r="D4232" s="4"/>
    </row>
    <row r="4233" spans="1:4" x14ac:dyDescent="0.25">
      <c r="A4233" s="4"/>
      <c r="B4233" s="4"/>
      <c r="C4233" s="4"/>
      <c r="D4233" s="4"/>
    </row>
    <row r="4234" spans="1:4" x14ac:dyDescent="0.25">
      <c r="A4234" s="4"/>
      <c r="B4234" s="4"/>
      <c r="C4234" s="4"/>
      <c r="D4234" s="4"/>
    </row>
    <row r="4235" spans="1:4" x14ac:dyDescent="0.25">
      <c r="A4235" s="4"/>
      <c r="B4235" s="4"/>
      <c r="C4235" s="4"/>
      <c r="D4235" s="4"/>
    </row>
    <row r="4236" spans="1:4" x14ac:dyDescent="0.25">
      <c r="A4236" s="4"/>
      <c r="B4236" s="4"/>
      <c r="C4236" s="4"/>
      <c r="D4236" s="4"/>
    </row>
    <row r="4237" spans="1:4" x14ac:dyDescent="0.25">
      <c r="A4237" s="4"/>
      <c r="B4237" s="4"/>
      <c r="C4237" s="4"/>
      <c r="D4237" s="4"/>
    </row>
    <row r="4238" spans="1:4" x14ac:dyDescent="0.25">
      <c r="A4238" s="4"/>
      <c r="B4238" s="4"/>
      <c r="C4238" s="4"/>
      <c r="D4238" s="4"/>
    </row>
    <row r="4239" spans="1:4" x14ac:dyDescent="0.25">
      <c r="A4239" s="4"/>
      <c r="B4239" s="4"/>
      <c r="C4239" s="4"/>
      <c r="D4239" s="4"/>
    </row>
    <row r="4240" spans="1:4" x14ac:dyDescent="0.25">
      <c r="A4240" s="4"/>
      <c r="B4240" s="4"/>
      <c r="C4240" s="4"/>
      <c r="D4240" s="4"/>
    </row>
    <row r="4241" spans="1:4" x14ac:dyDescent="0.25">
      <c r="A4241" s="4"/>
      <c r="B4241" s="4"/>
      <c r="C4241" s="4"/>
      <c r="D4241" s="4"/>
    </row>
    <row r="4242" spans="1:4" x14ac:dyDescent="0.25">
      <c r="A4242" s="4"/>
      <c r="B4242" s="4"/>
      <c r="C4242" s="4"/>
      <c r="D4242" s="4"/>
    </row>
    <row r="4243" spans="1:4" x14ac:dyDescent="0.25">
      <c r="A4243" s="4"/>
      <c r="B4243" s="4"/>
      <c r="C4243" s="4"/>
      <c r="D4243" s="4"/>
    </row>
    <row r="4244" spans="1:4" x14ac:dyDescent="0.25">
      <c r="A4244" s="4"/>
      <c r="B4244" s="4"/>
      <c r="C4244" s="4"/>
      <c r="D4244" s="4"/>
    </row>
    <row r="4245" spans="1:4" x14ac:dyDescent="0.25">
      <c r="A4245" s="4"/>
      <c r="B4245" s="4"/>
      <c r="C4245" s="4"/>
      <c r="D4245" s="4"/>
    </row>
    <row r="4246" spans="1:4" x14ac:dyDescent="0.25">
      <c r="A4246" s="4"/>
      <c r="B4246" s="4"/>
      <c r="C4246" s="4"/>
      <c r="D4246" s="4"/>
    </row>
    <row r="4247" spans="1:4" x14ac:dyDescent="0.25">
      <c r="A4247" s="4"/>
      <c r="B4247" s="4"/>
      <c r="C4247" s="4"/>
      <c r="D4247" s="4"/>
    </row>
    <row r="4248" spans="1:4" x14ac:dyDescent="0.25">
      <c r="A4248" s="4"/>
      <c r="B4248" s="4"/>
      <c r="C4248" s="4"/>
      <c r="D4248" s="4"/>
    </row>
    <row r="4249" spans="1:4" x14ac:dyDescent="0.25">
      <c r="A4249" s="4"/>
      <c r="B4249" s="4"/>
      <c r="C4249" s="4"/>
      <c r="D4249" s="4"/>
    </row>
    <row r="4250" spans="1:4" x14ac:dyDescent="0.25">
      <c r="A4250" s="4"/>
      <c r="B4250" s="4"/>
      <c r="C4250" s="4"/>
      <c r="D4250" s="4"/>
    </row>
    <row r="4251" spans="1:4" x14ac:dyDescent="0.25">
      <c r="A4251" s="4"/>
      <c r="B4251" s="4"/>
      <c r="C4251" s="4"/>
      <c r="D4251" s="4"/>
    </row>
    <row r="4252" spans="1:4" x14ac:dyDescent="0.25">
      <c r="A4252" s="4"/>
      <c r="B4252" s="4"/>
      <c r="C4252" s="4"/>
      <c r="D4252" s="4"/>
    </row>
    <row r="4253" spans="1:4" x14ac:dyDescent="0.25">
      <c r="A4253" s="4"/>
      <c r="B4253" s="4"/>
      <c r="C4253" s="4"/>
      <c r="D4253" s="4"/>
    </row>
    <row r="4254" spans="1:4" x14ac:dyDescent="0.25">
      <c r="A4254" s="4"/>
      <c r="B4254" s="4"/>
      <c r="C4254" s="4"/>
      <c r="D4254" s="4"/>
    </row>
    <row r="4255" spans="1:4" x14ac:dyDescent="0.25">
      <c r="A4255" s="4"/>
      <c r="B4255" s="4"/>
      <c r="C4255" s="4"/>
      <c r="D4255" s="4"/>
    </row>
    <row r="4256" spans="1:4" x14ac:dyDescent="0.25">
      <c r="A4256" s="4"/>
      <c r="B4256" s="4"/>
      <c r="C4256" s="4"/>
      <c r="D4256" s="4"/>
    </row>
    <row r="4257" spans="1:4" x14ac:dyDescent="0.25">
      <c r="A4257" s="4"/>
      <c r="B4257" s="4"/>
      <c r="C4257" s="4"/>
      <c r="D4257" s="4"/>
    </row>
    <row r="4258" spans="1:4" x14ac:dyDescent="0.25">
      <c r="A4258" s="4"/>
      <c r="B4258" s="4"/>
      <c r="C4258" s="4"/>
      <c r="D4258" s="4"/>
    </row>
    <row r="4259" spans="1:4" x14ac:dyDescent="0.25">
      <c r="A4259" s="4"/>
      <c r="B4259" s="4"/>
      <c r="C4259" s="4"/>
      <c r="D4259" s="4"/>
    </row>
    <row r="4260" spans="1:4" x14ac:dyDescent="0.25">
      <c r="A4260" s="4"/>
      <c r="B4260" s="4"/>
      <c r="C4260" s="4"/>
      <c r="D4260" s="4"/>
    </row>
    <row r="4261" spans="1:4" x14ac:dyDescent="0.25">
      <c r="A4261" s="4"/>
      <c r="B4261" s="4"/>
      <c r="C4261" s="4"/>
      <c r="D4261" s="4"/>
    </row>
    <row r="4262" spans="1:4" x14ac:dyDescent="0.25">
      <c r="A4262" s="4"/>
      <c r="B4262" s="4"/>
      <c r="C4262" s="4"/>
      <c r="D4262" s="4"/>
    </row>
    <row r="4263" spans="1:4" x14ac:dyDescent="0.25">
      <c r="A4263" s="4"/>
      <c r="B4263" s="4"/>
      <c r="C4263" s="4"/>
      <c r="D4263" s="4"/>
    </row>
    <row r="4264" spans="1:4" x14ac:dyDescent="0.25">
      <c r="A4264" s="4"/>
      <c r="B4264" s="4"/>
      <c r="C4264" s="4"/>
      <c r="D4264" s="4"/>
    </row>
    <row r="4265" spans="1:4" x14ac:dyDescent="0.25">
      <c r="A4265" s="4"/>
      <c r="B4265" s="4"/>
      <c r="C4265" s="4"/>
      <c r="D4265" s="4"/>
    </row>
    <row r="4266" spans="1:4" x14ac:dyDescent="0.25">
      <c r="A4266" s="4"/>
      <c r="B4266" s="4"/>
      <c r="C4266" s="4"/>
      <c r="D4266" s="4"/>
    </row>
    <row r="4267" spans="1:4" x14ac:dyDescent="0.25">
      <c r="A4267" s="4"/>
      <c r="B4267" s="4"/>
      <c r="C4267" s="4"/>
      <c r="D4267" s="4"/>
    </row>
    <row r="4268" spans="1:4" x14ac:dyDescent="0.25">
      <c r="A4268" s="4"/>
      <c r="B4268" s="4"/>
      <c r="C4268" s="4"/>
      <c r="D4268" s="4"/>
    </row>
    <row r="4269" spans="1:4" x14ac:dyDescent="0.25">
      <c r="A4269" s="4"/>
      <c r="B4269" s="4"/>
      <c r="C4269" s="4"/>
      <c r="D4269" s="4"/>
    </row>
    <row r="4270" spans="1:4" x14ac:dyDescent="0.25">
      <c r="A4270" s="4"/>
      <c r="B4270" s="4"/>
      <c r="C4270" s="4"/>
      <c r="D4270" s="4"/>
    </row>
    <row r="4271" spans="1:4" x14ac:dyDescent="0.25">
      <c r="A4271" s="4"/>
      <c r="B4271" s="4"/>
      <c r="C4271" s="4"/>
      <c r="D4271" s="4"/>
    </row>
    <row r="4272" spans="1:4" x14ac:dyDescent="0.25">
      <c r="A4272" s="4"/>
      <c r="B4272" s="4"/>
      <c r="C4272" s="4"/>
      <c r="D4272" s="4"/>
    </row>
    <row r="4273" spans="1:4" x14ac:dyDescent="0.25">
      <c r="A4273" s="4"/>
      <c r="B4273" s="4"/>
      <c r="C4273" s="4"/>
      <c r="D4273" s="4"/>
    </row>
    <row r="4274" spans="1:4" x14ac:dyDescent="0.25">
      <c r="A4274" s="4"/>
      <c r="B4274" s="4"/>
      <c r="C4274" s="4"/>
      <c r="D4274" s="4"/>
    </row>
    <row r="4275" spans="1:4" x14ac:dyDescent="0.25">
      <c r="A4275" s="4"/>
      <c r="B4275" s="4"/>
      <c r="C4275" s="4"/>
      <c r="D4275" s="4"/>
    </row>
    <row r="4276" spans="1:4" x14ac:dyDescent="0.25">
      <c r="A4276" s="4"/>
      <c r="B4276" s="4"/>
      <c r="C4276" s="4"/>
      <c r="D4276" s="4"/>
    </row>
    <row r="4277" spans="1:4" x14ac:dyDescent="0.25">
      <c r="A4277" s="4"/>
      <c r="B4277" s="4"/>
      <c r="C4277" s="4"/>
      <c r="D4277" s="4"/>
    </row>
    <row r="4278" spans="1:4" x14ac:dyDescent="0.25">
      <c r="A4278" s="4"/>
      <c r="B4278" s="4"/>
      <c r="C4278" s="4"/>
      <c r="D4278" s="4"/>
    </row>
    <row r="4279" spans="1:4" x14ac:dyDescent="0.25">
      <c r="A4279" s="4"/>
      <c r="B4279" s="4"/>
      <c r="C4279" s="4"/>
      <c r="D4279" s="4"/>
    </row>
    <row r="4280" spans="1:4" x14ac:dyDescent="0.25">
      <c r="A4280" s="4"/>
      <c r="B4280" s="4"/>
      <c r="C4280" s="4"/>
      <c r="D4280" s="4"/>
    </row>
    <row r="4281" spans="1:4" x14ac:dyDescent="0.25">
      <c r="A4281" s="4"/>
      <c r="B4281" s="4"/>
      <c r="C4281" s="4"/>
      <c r="D4281" s="4"/>
    </row>
    <row r="4282" spans="1:4" x14ac:dyDescent="0.25">
      <c r="A4282" s="4"/>
      <c r="B4282" s="4"/>
      <c r="C4282" s="4"/>
      <c r="D4282" s="4"/>
    </row>
    <row r="4283" spans="1:4" x14ac:dyDescent="0.25">
      <c r="A4283" s="4"/>
      <c r="B4283" s="4"/>
      <c r="C4283" s="4"/>
      <c r="D4283" s="4"/>
    </row>
    <row r="4284" spans="1:4" x14ac:dyDescent="0.25">
      <c r="A4284" s="4"/>
      <c r="B4284" s="4"/>
      <c r="C4284" s="4"/>
      <c r="D4284" s="4"/>
    </row>
    <row r="4285" spans="1:4" x14ac:dyDescent="0.25">
      <c r="A4285" s="4"/>
      <c r="B4285" s="4"/>
      <c r="C4285" s="4"/>
      <c r="D4285" s="4"/>
    </row>
    <row r="4286" spans="1:4" x14ac:dyDescent="0.25">
      <c r="A4286" s="4"/>
      <c r="B4286" s="4"/>
      <c r="C4286" s="4"/>
      <c r="D4286" s="4"/>
    </row>
    <row r="4287" spans="1:4" x14ac:dyDescent="0.25">
      <c r="A4287" s="4"/>
      <c r="B4287" s="4"/>
      <c r="C4287" s="4"/>
      <c r="D4287" s="4"/>
    </row>
    <row r="4288" spans="1:4" x14ac:dyDescent="0.25">
      <c r="A4288" s="4"/>
      <c r="B4288" s="4"/>
      <c r="C4288" s="4"/>
      <c r="D4288" s="4"/>
    </row>
    <row r="4289" spans="1:4" x14ac:dyDescent="0.25">
      <c r="A4289" s="4"/>
      <c r="B4289" s="4"/>
      <c r="C4289" s="4"/>
      <c r="D4289" s="4"/>
    </row>
    <row r="4290" spans="1:4" x14ac:dyDescent="0.25">
      <c r="A4290" s="4"/>
      <c r="B4290" s="4"/>
      <c r="C4290" s="4"/>
      <c r="D4290" s="4"/>
    </row>
    <row r="4291" spans="1:4" x14ac:dyDescent="0.25">
      <c r="A4291" s="4"/>
      <c r="B4291" s="4"/>
      <c r="C4291" s="4"/>
      <c r="D4291" s="4"/>
    </row>
    <row r="4292" spans="1:4" x14ac:dyDescent="0.25">
      <c r="A4292" s="4"/>
      <c r="B4292" s="4"/>
      <c r="C4292" s="4"/>
      <c r="D4292" s="4"/>
    </row>
    <row r="4293" spans="1:4" x14ac:dyDescent="0.25">
      <c r="A4293" s="4"/>
      <c r="B4293" s="4"/>
      <c r="C4293" s="4"/>
      <c r="D4293" s="4"/>
    </row>
    <row r="4294" spans="1:4" x14ac:dyDescent="0.25">
      <c r="A4294" s="4"/>
      <c r="B4294" s="4"/>
      <c r="C4294" s="4"/>
      <c r="D4294" s="4"/>
    </row>
    <row r="4295" spans="1:4" x14ac:dyDescent="0.25">
      <c r="A4295" s="4"/>
      <c r="B4295" s="4"/>
      <c r="C4295" s="4"/>
      <c r="D4295" s="4"/>
    </row>
    <row r="4296" spans="1:4" x14ac:dyDescent="0.25">
      <c r="A4296" s="4"/>
      <c r="B4296" s="4"/>
      <c r="C4296" s="4"/>
      <c r="D4296" s="4"/>
    </row>
    <row r="4297" spans="1:4" x14ac:dyDescent="0.25">
      <c r="A4297" s="4"/>
      <c r="B4297" s="4"/>
      <c r="C4297" s="4"/>
      <c r="D4297" s="4"/>
    </row>
    <row r="4298" spans="1:4" x14ac:dyDescent="0.25">
      <c r="A4298" s="4"/>
      <c r="B4298" s="4"/>
      <c r="C4298" s="4"/>
      <c r="D4298" s="4"/>
    </row>
    <row r="4299" spans="1:4" x14ac:dyDescent="0.25">
      <c r="A4299" s="4"/>
      <c r="B4299" s="4"/>
      <c r="C4299" s="4"/>
      <c r="D4299" s="4"/>
    </row>
    <row r="4300" spans="1:4" x14ac:dyDescent="0.25">
      <c r="A4300" s="4"/>
      <c r="B4300" s="4"/>
      <c r="C4300" s="4"/>
      <c r="D4300" s="4"/>
    </row>
    <row r="4301" spans="1:4" x14ac:dyDescent="0.25">
      <c r="A4301" s="4"/>
      <c r="B4301" s="4"/>
      <c r="C4301" s="4"/>
      <c r="D4301" s="4"/>
    </row>
    <row r="4302" spans="1:4" x14ac:dyDescent="0.25">
      <c r="A4302" s="4"/>
      <c r="B4302" s="4"/>
      <c r="C4302" s="4"/>
      <c r="D4302" s="4"/>
    </row>
    <row r="4303" spans="1:4" x14ac:dyDescent="0.25">
      <c r="A4303" s="4"/>
      <c r="B4303" s="4"/>
      <c r="C4303" s="4"/>
      <c r="D4303" s="4"/>
    </row>
    <row r="4304" spans="1:4" x14ac:dyDescent="0.25">
      <c r="A4304" s="4"/>
      <c r="B4304" s="4"/>
      <c r="C4304" s="4"/>
      <c r="D4304" s="4"/>
    </row>
    <row r="4305" spans="1:4" x14ac:dyDescent="0.25">
      <c r="A4305" s="4"/>
      <c r="B4305" s="4"/>
      <c r="C4305" s="4"/>
      <c r="D4305" s="4"/>
    </row>
    <row r="4306" spans="1:4" x14ac:dyDescent="0.25">
      <c r="A4306" s="4"/>
      <c r="B4306" s="4"/>
      <c r="C4306" s="4"/>
      <c r="D4306" s="4"/>
    </row>
    <row r="4307" spans="1:4" x14ac:dyDescent="0.25">
      <c r="A4307" s="4"/>
      <c r="B4307" s="4"/>
      <c r="C4307" s="4"/>
      <c r="D4307" s="4"/>
    </row>
    <row r="4308" spans="1:4" x14ac:dyDescent="0.25">
      <c r="A4308" s="4"/>
      <c r="B4308" s="4"/>
      <c r="C4308" s="4"/>
      <c r="D4308" s="4"/>
    </row>
    <row r="4309" spans="1:4" x14ac:dyDescent="0.25">
      <c r="A4309" s="4"/>
      <c r="B4309" s="4"/>
      <c r="C4309" s="4"/>
      <c r="D4309" s="4"/>
    </row>
    <row r="4310" spans="1:4" x14ac:dyDescent="0.25">
      <c r="A4310" s="4"/>
      <c r="B4310" s="4"/>
      <c r="C4310" s="4"/>
      <c r="D4310" s="4"/>
    </row>
    <row r="4311" spans="1:4" x14ac:dyDescent="0.25">
      <c r="A4311" s="4"/>
      <c r="B4311" s="4"/>
      <c r="C4311" s="4"/>
      <c r="D4311" s="4"/>
    </row>
    <row r="4312" spans="1:4" x14ac:dyDescent="0.25">
      <c r="A4312" s="4"/>
      <c r="B4312" s="4"/>
      <c r="C4312" s="4"/>
      <c r="D4312" s="4"/>
    </row>
    <row r="4313" spans="1:4" x14ac:dyDescent="0.25">
      <c r="A4313" s="4"/>
      <c r="B4313" s="4"/>
      <c r="C4313" s="4"/>
      <c r="D4313" s="4"/>
    </row>
    <row r="4314" spans="1:4" x14ac:dyDescent="0.25">
      <c r="A4314" s="4"/>
      <c r="B4314" s="4"/>
      <c r="C4314" s="4"/>
      <c r="D4314" s="4"/>
    </row>
    <row r="4315" spans="1:4" x14ac:dyDescent="0.25">
      <c r="A4315" s="4"/>
      <c r="B4315" s="4"/>
      <c r="C4315" s="4"/>
      <c r="D4315" s="4"/>
    </row>
    <row r="4316" spans="1:4" x14ac:dyDescent="0.25">
      <c r="A4316" s="4"/>
      <c r="B4316" s="4"/>
      <c r="C4316" s="4"/>
      <c r="D4316" s="4"/>
    </row>
    <row r="4317" spans="1:4" x14ac:dyDescent="0.25">
      <c r="A4317" s="4"/>
      <c r="B4317" s="4"/>
      <c r="C4317" s="4"/>
      <c r="D4317" s="4"/>
    </row>
    <row r="4318" spans="1:4" x14ac:dyDescent="0.25">
      <c r="A4318" s="4"/>
      <c r="B4318" s="4"/>
      <c r="C4318" s="4"/>
      <c r="D4318" s="4"/>
    </row>
    <row r="4319" spans="1:4" x14ac:dyDescent="0.25">
      <c r="A4319" s="4"/>
      <c r="B4319" s="4"/>
      <c r="C4319" s="4"/>
      <c r="D4319" s="4"/>
    </row>
    <row r="4320" spans="1:4" x14ac:dyDescent="0.25">
      <c r="A4320" s="4"/>
      <c r="B4320" s="4"/>
      <c r="C4320" s="4"/>
      <c r="D4320" s="4"/>
    </row>
    <row r="4321" spans="1:4" x14ac:dyDescent="0.25">
      <c r="A4321" s="4"/>
      <c r="B4321" s="4"/>
      <c r="C4321" s="4"/>
      <c r="D4321" s="4"/>
    </row>
    <row r="4322" spans="1:4" x14ac:dyDescent="0.25">
      <c r="A4322" s="4"/>
      <c r="B4322" s="4"/>
      <c r="C4322" s="4"/>
      <c r="D4322" s="4"/>
    </row>
    <row r="4323" spans="1:4" x14ac:dyDescent="0.25">
      <c r="A4323" s="4"/>
      <c r="B4323" s="4"/>
      <c r="C4323" s="4"/>
      <c r="D4323" s="4"/>
    </row>
    <row r="4324" spans="1:4" x14ac:dyDescent="0.25">
      <c r="A4324" s="4"/>
      <c r="B4324" s="4"/>
      <c r="C4324" s="4"/>
      <c r="D4324" s="4"/>
    </row>
    <row r="4325" spans="1:4" x14ac:dyDescent="0.25">
      <c r="A4325" s="4"/>
      <c r="B4325" s="4"/>
      <c r="C4325" s="4"/>
      <c r="D4325" s="4"/>
    </row>
    <row r="4326" spans="1:4" x14ac:dyDescent="0.25">
      <c r="A4326" s="4"/>
      <c r="B4326" s="4"/>
      <c r="C4326" s="4"/>
      <c r="D4326" s="4"/>
    </row>
    <row r="4327" spans="1:4" x14ac:dyDescent="0.25">
      <c r="A4327" s="4"/>
      <c r="B4327" s="4"/>
      <c r="C4327" s="4"/>
      <c r="D4327" s="4"/>
    </row>
    <row r="4328" spans="1:4" x14ac:dyDescent="0.25">
      <c r="A4328" s="4"/>
      <c r="B4328" s="4"/>
      <c r="C4328" s="4"/>
      <c r="D4328" s="4"/>
    </row>
    <row r="4329" spans="1:4" x14ac:dyDescent="0.25">
      <c r="A4329" s="4"/>
      <c r="B4329" s="4"/>
      <c r="C4329" s="4"/>
      <c r="D4329" s="4"/>
    </row>
    <row r="4330" spans="1:4" x14ac:dyDescent="0.25">
      <c r="A4330" s="4"/>
      <c r="B4330" s="4"/>
      <c r="C4330" s="4"/>
      <c r="D4330" s="4"/>
    </row>
    <row r="4331" spans="1:4" x14ac:dyDescent="0.25">
      <c r="A4331" s="4"/>
      <c r="B4331" s="4"/>
      <c r="C4331" s="4"/>
      <c r="D4331" s="4"/>
    </row>
    <row r="4332" spans="1:4" x14ac:dyDescent="0.25">
      <c r="A4332" s="4"/>
      <c r="B4332" s="4"/>
      <c r="C4332" s="4"/>
      <c r="D4332" s="4"/>
    </row>
    <row r="4333" spans="1:4" x14ac:dyDescent="0.25">
      <c r="A4333" s="4"/>
      <c r="B4333" s="4"/>
      <c r="C4333" s="4"/>
      <c r="D4333" s="4"/>
    </row>
    <row r="4334" spans="1:4" x14ac:dyDescent="0.25">
      <c r="A4334" s="4"/>
      <c r="B4334" s="4"/>
      <c r="C4334" s="4"/>
      <c r="D4334" s="4"/>
    </row>
    <row r="4335" spans="1:4" x14ac:dyDescent="0.25">
      <c r="A4335" s="4"/>
      <c r="B4335" s="4"/>
      <c r="C4335" s="4"/>
      <c r="D4335" s="4"/>
    </row>
    <row r="4336" spans="1:4" x14ac:dyDescent="0.25">
      <c r="A4336" s="4"/>
      <c r="B4336" s="4"/>
      <c r="C4336" s="4"/>
      <c r="D4336" s="4"/>
    </row>
    <row r="4337" spans="1:4" x14ac:dyDescent="0.25">
      <c r="A4337" s="4"/>
      <c r="B4337" s="4"/>
      <c r="C4337" s="4"/>
      <c r="D4337" s="4"/>
    </row>
    <row r="4338" spans="1:4" x14ac:dyDescent="0.25">
      <c r="A4338" s="4"/>
      <c r="B4338" s="4"/>
      <c r="C4338" s="4"/>
      <c r="D4338" s="4"/>
    </row>
    <row r="4339" spans="1:4" x14ac:dyDescent="0.25">
      <c r="A4339" s="4"/>
      <c r="B4339" s="4"/>
      <c r="C4339" s="4"/>
      <c r="D4339" s="4"/>
    </row>
    <row r="4340" spans="1:4" x14ac:dyDescent="0.25">
      <c r="A4340" s="4"/>
      <c r="B4340" s="4"/>
      <c r="C4340" s="4"/>
      <c r="D4340" s="4"/>
    </row>
    <row r="4341" spans="1:4" x14ac:dyDescent="0.25">
      <c r="A4341" s="4"/>
      <c r="B4341" s="4"/>
      <c r="C4341" s="4"/>
      <c r="D4341" s="4"/>
    </row>
    <row r="4342" spans="1:4" x14ac:dyDescent="0.25">
      <c r="A4342" s="4"/>
      <c r="B4342" s="4"/>
      <c r="C4342" s="4"/>
      <c r="D4342" s="4"/>
    </row>
    <row r="4343" spans="1:4" x14ac:dyDescent="0.25">
      <c r="A4343" s="4"/>
      <c r="B4343" s="4"/>
      <c r="C4343" s="4"/>
      <c r="D4343" s="4"/>
    </row>
    <row r="4344" spans="1:4" x14ac:dyDescent="0.25">
      <c r="A4344" s="4"/>
      <c r="B4344" s="4"/>
      <c r="C4344" s="4"/>
      <c r="D4344" s="4"/>
    </row>
    <row r="4345" spans="1:4" x14ac:dyDescent="0.25">
      <c r="A4345" s="4"/>
      <c r="B4345" s="4"/>
      <c r="C4345" s="4"/>
      <c r="D4345" s="4"/>
    </row>
    <row r="4346" spans="1:4" x14ac:dyDescent="0.25">
      <c r="A4346" s="4"/>
      <c r="B4346" s="4"/>
      <c r="C4346" s="4"/>
      <c r="D4346" s="4"/>
    </row>
    <row r="4347" spans="1:4" x14ac:dyDescent="0.25">
      <c r="A4347" s="4"/>
      <c r="B4347" s="4"/>
      <c r="C4347" s="4"/>
      <c r="D4347" s="4"/>
    </row>
    <row r="4348" spans="1:4" x14ac:dyDescent="0.25">
      <c r="A4348" s="4"/>
      <c r="B4348" s="4"/>
      <c r="C4348" s="4"/>
      <c r="D4348" s="4"/>
    </row>
    <row r="4349" spans="1:4" x14ac:dyDescent="0.25">
      <c r="A4349" s="4"/>
      <c r="B4349" s="4"/>
      <c r="C4349" s="4"/>
      <c r="D4349" s="4"/>
    </row>
    <row r="4350" spans="1:4" x14ac:dyDescent="0.25">
      <c r="A4350" s="4"/>
      <c r="B4350" s="4"/>
      <c r="C4350" s="4"/>
      <c r="D4350" s="4"/>
    </row>
    <row r="4351" spans="1:4" x14ac:dyDescent="0.25">
      <c r="A4351" s="4"/>
      <c r="B4351" s="4"/>
      <c r="C4351" s="4"/>
      <c r="D4351" s="4"/>
    </row>
    <row r="4352" spans="1:4" x14ac:dyDescent="0.25">
      <c r="A4352" s="4"/>
      <c r="B4352" s="4"/>
      <c r="C4352" s="4"/>
      <c r="D4352" s="4"/>
    </row>
    <row r="4353" spans="1:4" x14ac:dyDescent="0.25">
      <c r="A4353" s="4"/>
      <c r="B4353" s="4"/>
      <c r="C4353" s="4"/>
      <c r="D4353" s="4"/>
    </row>
    <row r="4354" spans="1:4" x14ac:dyDescent="0.25">
      <c r="A4354" s="4"/>
      <c r="B4354" s="4"/>
      <c r="C4354" s="4"/>
      <c r="D4354" s="4"/>
    </row>
    <row r="4355" spans="1:4" x14ac:dyDescent="0.25">
      <c r="A4355" s="4"/>
      <c r="B4355" s="4"/>
      <c r="C4355" s="4"/>
      <c r="D4355" s="4"/>
    </row>
    <row r="4356" spans="1:4" x14ac:dyDescent="0.25">
      <c r="A4356" s="4"/>
      <c r="B4356" s="4"/>
      <c r="C4356" s="4"/>
      <c r="D4356" s="4"/>
    </row>
    <row r="4357" spans="1:4" x14ac:dyDescent="0.25">
      <c r="A4357" s="4"/>
      <c r="B4357" s="4"/>
      <c r="C4357" s="4"/>
      <c r="D4357" s="4"/>
    </row>
    <row r="4358" spans="1:4" x14ac:dyDescent="0.25">
      <c r="A4358" s="4"/>
      <c r="B4358" s="4"/>
      <c r="C4358" s="4"/>
      <c r="D4358" s="4"/>
    </row>
    <row r="4359" spans="1:4" x14ac:dyDescent="0.25">
      <c r="A4359" s="4"/>
      <c r="B4359" s="4"/>
      <c r="C4359" s="4"/>
      <c r="D4359" s="4"/>
    </row>
    <row r="4360" spans="1:4" x14ac:dyDescent="0.25">
      <c r="A4360" s="4"/>
      <c r="B4360" s="4"/>
      <c r="C4360" s="4"/>
      <c r="D4360" s="4"/>
    </row>
    <row r="4361" spans="1:4" x14ac:dyDescent="0.25">
      <c r="A4361" s="4"/>
      <c r="B4361" s="4"/>
      <c r="C4361" s="4"/>
      <c r="D4361" s="4"/>
    </row>
    <row r="4362" spans="1:4" x14ac:dyDescent="0.25">
      <c r="A4362" s="4"/>
      <c r="B4362" s="4"/>
      <c r="C4362" s="4"/>
      <c r="D4362" s="4"/>
    </row>
    <row r="4363" spans="1:4" x14ac:dyDescent="0.25">
      <c r="A4363" s="4"/>
      <c r="B4363" s="4"/>
      <c r="C4363" s="4"/>
      <c r="D4363" s="4"/>
    </row>
    <row r="4364" spans="1:4" x14ac:dyDescent="0.25">
      <c r="A4364" s="4"/>
      <c r="B4364" s="4"/>
      <c r="C4364" s="4"/>
      <c r="D4364" s="4"/>
    </row>
    <row r="4365" spans="1:4" x14ac:dyDescent="0.25">
      <c r="A4365" s="4"/>
      <c r="B4365" s="4"/>
      <c r="C4365" s="4"/>
      <c r="D4365" s="4"/>
    </row>
    <row r="4366" spans="1:4" x14ac:dyDescent="0.25">
      <c r="A4366" s="4"/>
      <c r="B4366" s="4"/>
      <c r="C4366" s="4"/>
      <c r="D4366" s="4"/>
    </row>
    <row r="4367" spans="1:4" x14ac:dyDescent="0.25">
      <c r="A4367" s="4"/>
      <c r="B4367" s="4"/>
      <c r="C4367" s="4"/>
      <c r="D4367" s="4"/>
    </row>
    <row r="4368" spans="1:4" x14ac:dyDescent="0.25">
      <c r="A4368" s="4"/>
      <c r="B4368" s="4"/>
      <c r="C4368" s="4"/>
      <c r="D4368" s="4"/>
    </row>
    <row r="4369" spans="1:4" x14ac:dyDescent="0.25">
      <c r="A4369" s="4"/>
      <c r="B4369" s="4"/>
      <c r="C4369" s="4"/>
      <c r="D4369" s="4"/>
    </row>
    <row r="4370" spans="1:4" x14ac:dyDescent="0.25">
      <c r="A4370" s="4"/>
      <c r="B4370" s="4"/>
      <c r="C4370" s="4"/>
      <c r="D4370" s="4"/>
    </row>
    <row r="4371" spans="1:4" x14ac:dyDescent="0.25">
      <c r="A4371" s="4"/>
      <c r="B4371" s="4"/>
      <c r="C4371" s="4"/>
      <c r="D4371" s="4"/>
    </row>
    <row r="4372" spans="1:4" x14ac:dyDescent="0.25">
      <c r="A4372" s="4"/>
      <c r="B4372" s="4"/>
      <c r="C4372" s="4"/>
      <c r="D4372" s="4"/>
    </row>
    <row r="4373" spans="1:4" x14ac:dyDescent="0.25">
      <c r="A4373" s="4"/>
      <c r="B4373" s="4"/>
      <c r="C4373" s="4"/>
      <c r="D4373" s="4"/>
    </row>
    <row r="4374" spans="1:4" x14ac:dyDescent="0.25">
      <c r="A4374" s="4"/>
      <c r="B4374" s="4"/>
      <c r="C4374" s="4"/>
      <c r="D4374" s="4"/>
    </row>
    <row r="4375" spans="1:4" x14ac:dyDescent="0.25">
      <c r="A4375" s="4"/>
      <c r="B4375" s="4"/>
      <c r="C4375" s="4"/>
      <c r="D4375" s="4"/>
    </row>
    <row r="4376" spans="1:4" x14ac:dyDescent="0.25">
      <c r="A4376" s="4"/>
      <c r="B4376" s="4"/>
      <c r="C4376" s="4"/>
      <c r="D4376" s="4"/>
    </row>
    <row r="4377" spans="1:4" x14ac:dyDescent="0.25">
      <c r="A4377" s="4"/>
      <c r="B4377" s="4"/>
      <c r="C4377" s="4"/>
      <c r="D4377" s="4"/>
    </row>
    <row r="4378" spans="1:4" x14ac:dyDescent="0.25">
      <c r="A4378" s="4"/>
      <c r="B4378" s="4"/>
      <c r="C4378" s="4"/>
      <c r="D4378" s="4"/>
    </row>
    <row r="4379" spans="1:4" x14ac:dyDescent="0.25">
      <c r="A4379" s="4"/>
      <c r="B4379" s="4"/>
      <c r="C4379" s="4"/>
      <c r="D4379" s="4"/>
    </row>
    <row r="4380" spans="1:4" x14ac:dyDescent="0.25">
      <c r="A4380" s="4"/>
      <c r="B4380" s="4"/>
      <c r="C4380" s="4"/>
      <c r="D4380" s="4"/>
    </row>
    <row r="4381" spans="1:4" x14ac:dyDescent="0.25">
      <c r="A4381" s="4"/>
      <c r="B4381" s="4"/>
      <c r="C4381" s="4"/>
      <c r="D4381" s="4"/>
    </row>
    <row r="4382" spans="1:4" x14ac:dyDescent="0.25">
      <c r="A4382" s="4"/>
      <c r="B4382" s="4"/>
      <c r="C4382" s="4"/>
      <c r="D4382" s="4"/>
    </row>
    <row r="4383" spans="1:4" x14ac:dyDescent="0.25">
      <c r="A4383" s="4"/>
      <c r="B4383" s="4"/>
      <c r="C4383" s="4"/>
      <c r="D4383" s="4"/>
    </row>
    <row r="4384" spans="1:4" x14ac:dyDescent="0.25">
      <c r="A4384" s="4"/>
      <c r="B4384" s="4"/>
      <c r="C4384" s="4"/>
      <c r="D4384" s="4"/>
    </row>
    <row r="4385" spans="1:4" x14ac:dyDescent="0.25">
      <c r="A4385" s="4"/>
      <c r="B4385" s="4"/>
      <c r="C4385" s="4"/>
      <c r="D4385" s="4"/>
    </row>
    <row r="4386" spans="1:4" x14ac:dyDescent="0.25">
      <c r="A4386" s="4"/>
      <c r="B4386" s="4"/>
      <c r="C4386" s="4"/>
      <c r="D4386" s="4"/>
    </row>
    <row r="4387" spans="1:4" x14ac:dyDescent="0.25">
      <c r="A4387" s="4"/>
      <c r="B4387" s="4"/>
      <c r="C4387" s="4"/>
      <c r="D4387" s="4"/>
    </row>
    <row r="4388" spans="1:4" x14ac:dyDescent="0.25">
      <c r="A4388" s="4"/>
      <c r="B4388" s="4"/>
      <c r="C4388" s="4"/>
      <c r="D4388" s="4"/>
    </row>
    <row r="4389" spans="1:4" x14ac:dyDescent="0.25">
      <c r="A4389" s="4"/>
      <c r="B4389" s="4"/>
      <c r="C4389" s="4"/>
      <c r="D4389" s="4"/>
    </row>
    <row r="4390" spans="1:4" x14ac:dyDescent="0.25">
      <c r="A4390" s="4"/>
      <c r="B4390" s="4"/>
      <c r="C4390" s="4"/>
      <c r="D4390" s="4"/>
    </row>
    <row r="4391" spans="1:4" x14ac:dyDescent="0.25">
      <c r="A4391" s="4"/>
      <c r="B4391" s="4"/>
      <c r="C4391" s="4"/>
      <c r="D4391" s="4"/>
    </row>
    <row r="4392" spans="1:4" x14ac:dyDescent="0.25">
      <c r="A4392" s="4"/>
      <c r="B4392" s="4"/>
      <c r="C4392" s="4"/>
      <c r="D4392" s="4"/>
    </row>
    <row r="4393" spans="1:4" x14ac:dyDescent="0.25">
      <c r="A4393" s="4"/>
      <c r="B4393" s="4"/>
      <c r="C4393" s="4"/>
      <c r="D4393" s="4"/>
    </row>
    <row r="4394" spans="1:4" x14ac:dyDescent="0.25">
      <c r="A4394" s="4"/>
      <c r="B4394" s="4"/>
      <c r="C4394" s="4"/>
      <c r="D4394" s="4"/>
    </row>
    <row r="4395" spans="1:4" x14ac:dyDescent="0.25">
      <c r="A4395" s="4"/>
      <c r="B4395" s="4"/>
      <c r="C4395" s="4"/>
      <c r="D4395" s="4"/>
    </row>
    <row r="4396" spans="1:4" x14ac:dyDescent="0.25">
      <c r="A4396" s="4"/>
      <c r="B4396" s="4"/>
      <c r="C4396" s="4"/>
      <c r="D4396" s="4"/>
    </row>
    <row r="4397" spans="1:4" x14ac:dyDescent="0.25">
      <c r="A4397" s="4"/>
      <c r="B4397" s="4"/>
      <c r="C4397" s="4"/>
      <c r="D4397" s="4"/>
    </row>
    <row r="4398" spans="1:4" x14ac:dyDescent="0.25">
      <c r="A4398" s="4"/>
      <c r="B4398" s="4"/>
      <c r="C4398" s="4"/>
      <c r="D4398" s="4"/>
    </row>
    <row r="4399" spans="1:4" x14ac:dyDescent="0.25">
      <c r="A4399" s="4"/>
      <c r="B4399" s="4"/>
      <c r="C4399" s="4"/>
      <c r="D4399" s="4"/>
    </row>
    <row r="4400" spans="1:4" x14ac:dyDescent="0.25">
      <c r="A4400" s="4"/>
      <c r="B4400" s="4"/>
      <c r="C4400" s="4"/>
      <c r="D4400" s="4"/>
    </row>
    <row r="4401" spans="1:4" x14ac:dyDescent="0.25">
      <c r="A4401" s="4"/>
      <c r="B4401" s="4"/>
      <c r="C4401" s="4"/>
      <c r="D4401" s="4"/>
    </row>
    <row r="4402" spans="1:4" x14ac:dyDescent="0.25">
      <c r="A4402" s="4"/>
      <c r="B4402" s="4"/>
      <c r="C4402" s="4"/>
      <c r="D4402" s="4"/>
    </row>
    <row r="4403" spans="1:4" x14ac:dyDescent="0.25">
      <c r="A4403" s="4"/>
      <c r="B4403" s="4"/>
      <c r="C4403" s="4"/>
      <c r="D4403" s="4"/>
    </row>
    <row r="4404" spans="1:4" x14ac:dyDescent="0.25">
      <c r="A4404" s="4"/>
      <c r="B4404" s="4"/>
      <c r="C4404" s="4"/>
      <c r="D4404" s="4"/>
    </row>
    <row r="4405" spans="1:4" x14ac:dyDescent="0.25">
      <c r="A4405" s="4"/>
      <c r="B4405" s="4"/>
      <c r="C4405" s="4"/>
      <c r="D4405" s="4"/>
    </row>
    <row r="4406" spans="1:4" x14ac:dyDescent="0.25">
      <c r="A4406" s="4"/>
      <c r="B4406" s="4"/>
      <c r="C4406" s="4"/>
      <c r="D4406" s="4"/>
    </row>
    <row r="4407" spans="1:4" x14ac:dyDescent="0.25">
      <c r="A4407" s="4"/>
      <c r="B4407" s="4"/>
      <c r="C4407" s="4"/>
      <c r="D4407" s="4"/>
    </row>
    <row r="4408" spans="1:4" x14ac:dyDescent="0.25">
      <c r="A4408" s="4"/>
      <c r="B4408" s="4"/>
      <c r="C4408" s="4"/>
      <c r="D4408" s="4"/>
    </row>
    <row r="4409" spans="1:4" x14ac:dyDescent="0.25">
      <c r="A4409" s="4"/>
      <c r="B4409" s="4"/>
      <c r="C4409" s="4"/>
      <c r="D4409" s="4"/>
    </row>
    <row r="4410" spans="1:4" x14ac:dyDescent="0.25">
      <c r="A4410" s="4"/>
      <c r="B4410" s="4"/>
      <c r="C4410" s="4"/>
      <c r="D4410" s="4"/>
    </row>
    <row r="4411" spans="1:4" x14ac:dyDescent="0.25">
      <c r="A4411" s="4"/>
      <c r="B4411" s="4"/>
      <c r="C4411" s="4"/>
      <c r="D4411" s="4"/>
    </row>
    <row r="4412" spans="1:4" x14ac:dyDescent="0.25">
      <c r="A4412" s="4"/>
      <c r="B4412" s="4"/>
      <c r="C4412" s="4"/>
      <c r="D4412" s="4"/>
    </row>
    <row r="4413" spans="1:4" x14ac:dyDescent="0.25">
      <c r="A4413" s="4"/>
      <c r="B4413" s="4"/>
      <c r="C4413" s="4"/>
      <c r="D4413" s="4"/>
    </row>
    <row r="4414" spans="1:4" x14ac:dyDescent="0.25">
      <c r="A4414" s="4"/>
      <c r="B4414" s="4"/>
      <c r="C4414" s="4"/>
      <c r="D4414" s="4"/>
    </row>
    <row r="4415" spans="1:4" x14ac:dyDescent="0.25">
      <c r="A4415" s="4"/>
      <c r="B4415" s="4"/>
      <c r="C4415" s="4"/>
      <c r="D4415" s="4"/>
    </row>
    <row r="4416" spans="1:4" x14ac:dyDescent="0.25">
      <c r="A4416" s="4"/>
      <c r="B4416" s="4"/>
      <c r="C4416" s="4"/>
      <c r="D4416" s="4"/>
    </row>
    <row r="4417" spans="1:4" x14ac:dyDescent="0.25">
      <c r="A4417" s="4"/>
      <c r="B4417" s="4"/>
      <c r="C4417" s="4"/>
      <c r="D4417" s="4"/>
    </row>
    <row r="4418" spans="1:4" x14ac:dyDescent="0.25">
      <c r="A4418" s="4"/>
      <c r="B4418" s="4"/>
      <c r="C4418" s="4"/>
      <c r="D4418" s="4"/>
    </row>
    <row r="4419" spans="1:4" x14ac:dyDescent="0.25">
      <c r="A4419" s="4"/>
      <c r="B4419" s="4"/>
      <c r="C4419" s="4"/>
      <c r="D4419" s="4"/>
    </row>
    <row r="4420" spans="1:4" x14ac:dyDescent="0.25">
      <c r="A4420" s="4"/>
      <c r="B4420" s="4"/>
      <c r="C4420" s="4"/>
      <c r="D4420" s="4"/>
    </row>
    <row r="4421" spans="1:4" x14ac:dyDescent="0.25">
      <c r="A4421" s="4"/>
      <c r="B4421" s="4"/>
      <c r="C4421" s="4"/>
      <c r="D4421" s="4"/>
    </row>
    <row r="4422" spans="1:4" x14ac:dyDescent="0.25">
      <c r="A4422" s="4"/>
      <c r="B4422" s="4"/>
      <c r="C4422" s="4"/>
      <c r="D4422" s="4"/>
    </row>
    <row r="4423" spans="1:4" x14ac:dyDescent="0.25">
      <c r="A4423" s="4"/>
      <c r="B4423" s="4"/>
      <c r="C4423" s="4"/>
      <c r="D4423" s="4"/>
    </row>
    <row r="4424" spans="1:4" x14ac:dyDescent="0.25">
      <c r="A4424" s="4"/>
      <c r="B4424" s="4"/>
      <c r="C4424" s="4"/>
      <c r="D4424" s="4"/>
    </row>
    <row r="4425" spans="1:4" x14ac:dyDescent="0.25">
      <c r="A4425" s="4"/>
      <c r="B4425" s="4"/>
      <c r="C4425" s="4"/>
      <c r="D4425" s="4"/>
    </row>
    <row r="4426" spans="1:4" x14ac:dyDescent="0.25">
      <c r="A4426" s="4"/>
      <c r="B4426" s="4"/>
      <c r="C4426" s="4"/>
      <c r="D4426" s="4"/>
    </row>
    <row r="4427" spans="1:4" x14ac:dyDescent="0.25">
      <c r="A4427" s="4"/>
      <c r="B4427" s="4"/>
      <c r="C4427" s="4"/>
      <c r="D4427" s="4"/>
    </row>
    <row r="4428" spans="1:4" x14ac:dyDescent="0.25">
      <c r="A4428" s="4"/>
      <c r="B4428" s="4"/>
      <c r="C4428" s="4"/>
      <c r="D4428" s="4"/>
    </row>
    <row r="4429" spans="1:4" x14ac:dyDescent="0.25">
      <c r="A4429" s="4"/>
      <c r="B4429" s="4"/>
      <c r="C4429" s="4"/>
      <c r="D4429" s="4"/>
    </row>
    <row r="4430" spans="1:4" x14ac:dyDescent="0.25">
      <c r="A4430" s="4"/>
      <c r="B4430" s="4"/>
      <c r="C4430" s="4"/>
      <c r="D4430" s="4"/>
    </row>
    <row r="4431" spans="1:4" x14ac:dyDescent="0.25">
      <c r="A4431" s="4"/>
      <c r="B4431" s="4"/>
      <c r="C4431" s="4"/>
      <c r="D4431" s="4"/>
    </row>
    <row r="4432" spans="1:4" x14ac:dyDescent="0.25">
      <c r="A4432" s="4"/>
      <c r="B4432" s="4"/>
      <c r="C4432" s="4"/>
      <c r="D4432" s="4"/>
    </row>
    <row r="4433" spans="1:4" x14ac:dyDescent="0.25">
      <c r="A4433" s="4"/>
      <c r="B4433" s="4"/>
      <c r="C4433" s="4"/>
      <c r="D4433" s="4"/>
    </row>
    <row r="4434" spans="1:4" x14ac:dyDescent="0.25">
      <c r="A4434" s="4"/>
      <c r="B4434" s="4"/>
      <c r="C4434" s="4"/>
      <c r="D4434" s="4"/>
    </row>
    <row r="4435" spans="1:4" x14ac:dyDescent="0.25">
      <c r="A4435" s="4"/>
      <c r="B4435" s="4"/>
      <c r="C4435" s="4"/>
      <c r="D4435" s="4"/>
    </row>
    <row r="4436" spans="1:4" x14ac:dyDescent="0.25">
      <c r="A4436" s="4"/>
      <c r="B4436" s="4"/>
      <c r="C4436" s="4"/>
      <c r="D4436" s="4"/>
    </row>
    <row r="4437" spans="1:4" x14ac:dyDescent="0.25">
      <c r="A4437" s="4"/>
      <c r="B4437" s="4"/>
      <c r="C4437" s="4"/>
      <c r="D4437" s="4"/>
    </row>
    <row r="4438" spans="1:4" x14ac:dyDescent="0.25">
      <c r="A4438" s="4"/>
      <c r="B4438" s="4"/>
      <c r="C4438" s="4"/>
      <c r="D4438" s="4"/>
    </row>
    <row r="4439" spans="1:4" x14ac:dyDescent="0.25">
      <c r="A4439" s="4"/>
      <c r="B4439" s="4"/>
      <c r="C4439" s="4"/>
      <c r="D4439" s="4"/>
    </row>
    <row r="4440" spans="1:4" x14ac:dyDescent="0.25">
      <c r="A4440" s="4"/>
      <c r="B4440" s="4"/>
      <c r="C4440" s="4"/>
      <c r="D4440" s="4"/>
    </row>
    <row r="4441" spans="1:4" x14ac:dyDescent="0.25">
      <c r="A4441" s="4"/>
      <c r="B4441" s="4"/>
      <c r="C4441" s="4"/>
      <c r="D4441" s="4"/>
    </row>
    <row r="4442" spans="1:4" x14ac:dyDescent="0.25">
      <c r="A4442" s="4"/>
      <c r="B4442" s="4"/>
      <c r="C4442" s="4"/>
      <c r="D4442" s="4"/>
    </row>
    <row r="4443" spans="1:4" x14ac:dyDescent="0.25">
      <c r="A4443" s="4"/>
      <c r="B4443" s="4"/>
      <c r="C4443" s="4"/>
      <c r="D4443" s="4"/>
    </row>
    <row r="4444" spans="1:4" x14ac:dyDescent="0.25">
      <c r="A4444" s="4"/>
      <c r="B4444" s="4"/>
      <c r="C4444" s="4"/>
      <c r="D4444" s="4"/>
    </row>
    <row r="4445" spans="1:4" x14ac:dyDescent="0.25">
      <c r="A4445" s="4"/>
      <c r="B4445" s="4"/>
      <c r="C4445" s="4"/>
      <c r="D4445" s="4"/>
    </row>
    <row r="4446" spans="1:4" x14ac:dyDescent="0.25">
      <c r="A4446" s="4"/>
      <c r="B4446" s="4"/>
      <c r="C4446" s="4"/>
      <c r="D4446" s="4"/>
    </row>
    <row r="4447" spans="1:4" x14ac:dyDescent="0.25">
      <c r="A4447" s="4"/>
      <c r="B4447" s="4"/>
      <c r="C4447" s="4"/>
      <c r="D4447" s="4"/>
    </row>
    <row r="4448" spans="1:4" x14ac:dyDescent="0.25">
      <c r="A4448" s="4"/>
      <c r="B4448" s="4"/>
      <c r="C4448" s="4"/>
      <c r="D4448" s="4"/>
    </row>
    <row r="4449" spans="1:4" x14ac:dyDescent="0.25">
      <c r="A4449" s="4"/>
      <c r="B4449" s="4"/>
      <c r="C4449" s="4"/>
      <c r="D4449" s="4"/>
    </row>
    <row r="4450" spans="1:4" x14ac:dyDescent="0.25">
      <c r="A4450" s="4"/>
      <c r="B4450" s="4"/>
      <c r="C4450" s="4"/>
      <c r="D4450" s="4"/>
    </row>
    <row r="4451" spans="1:4" x14ac:dyDescent="0.25">
      <c r="A4451" s="4"/>
      <c r="B4451" s="4"/>
      <c r="C4451" s="4"/>
      <c r="D4451" s="4"/>
    </row>
    <row r="4452" spans="1:4" x14ac:dyDescent="0.25">
      <c r="A4452" s="4"/>
      <c r="B4452" s="4"/>
      <c r="C4452" s="4"/>
      <c r="D4452" s="4"/>
    </row>
    <row r="4453" spans="1:4" x14ac:dyDescent="0.25">
      <c r="A4453" s="4"/>
      <c r="B4453" s="4"/>
      <c r="C4453" s="4"/>
      <c r="D4453" s="4"/>
    </row>
    <row r="4454" spans="1:4" x14ac:dyDescent="0.25">
      <c r="A4454" s="4"/>
      <c r="B4454" s="4"/>
      <c r="C4454" s="4"/>
      <c r="D4454" s="4"/>
    </row>
    <row r="4455" spans="1:4" x14ac:dyDescent="0.25">
      <c r="A4455" s="4"/>
      <c r="B4455" s="4"/>
      <c r="C4455" s="4"/>
      <c r="D4455" s="4"/>
    </row>
    <row r="4456" spans="1:4" x14ac:dyDescent="0.25">
      <c r="A4456" s="4"/>
      <c r="B4456" s="4"/>
      <c r="C4456" s="4"/>
      <c r="D4456" s="4"/>
    </row>
    <row r="4457" spans="1:4" x14ac:dyDescent="0.25">
      <c r="A4457" s="4"/>
      <c r="B4457" s="4"/>
      <c r="C4457" s="4"/>
      <c r="D4457" s="4"/>
    </row>
    <row r="4458" spans="1:4" x14ac:dyDescent="0.25">
      <c r="A4458" s="4"/>
      <c r="B4458" s="4"/>
      <c r="C4458" s="4"/>
      <c r="D4458" s="4"/>
    </row>
    <row r="4459" spans="1:4" x14ac:dyDescent="0.25">
      <c r="A4459" s="4"/>
      <c r="B4459" s="4"/>
      <c r="C4459" s="4"/>
      <c r="D4459" s="4"/>
    </row>
    <row r="4460" spans="1:4" x14ac:dyDescent="0.25">
      <c r="A4460" s="4"/>
      <c r="B4460" s="4"/>
      <c r="C4460" s="4"/>
      <c r="D4460" s="4"/>
    </row>
    <row r="4461" spans="1:4" x14ac:dyDescent="0.25">
      <c r="A4461" s="4"/>
      <c r="B4461" s="4"/>
      <c r="C4461" s="4"/>
      <c r="D4461" s="4"/>
    </row>
    <row r="4462" spans="1:4" x14ac:dyDescent="0.25">
      <c r="A4462" s="4"/>
      <c r="B4462" s="4"/>
      <c r="C4462" s="4"/>
      <c r="D4462" s="4"/>
    </row>
    <row r="4463" spans="1:4" x14ac:dyDescent="0.25">
      <c r="A4463" s="4"/>
      <c r="B4463" s="4"/>
      <c r="C4463" s="4"/>
      <c r="D4463" s="4"/>
    </row>
    <row r="4464" spans="1:4" x14ac:dyDescent="0.25">
      <c r="A4464" s="4"/>
      <c r="B4464" s="4"/>
      <c r="C4464" s="4"/>
      <c r="D4464" s="4"/>
    </row>
    <row r="4465" spans="1:4" x14ac:dyDescent="0.25">
      <c r="A4465" s="4"/>
      <c r="B4465" s="4"/>
      <c r="C4465" s="4"/>
      <c r="D4465" s="4"/>
    </row>
    <row r="4466" spans="1:4" x14ac:dyDescent="0.25">
      <c r="A4466" s="4"/>
      <c r="B4466" s="4"/>
      <c r="C4466" s="4"/>
      <c r="D4466" s="4"/>
    </row>
    <row r="4467" spans="1:4" x14ac:dyDescent="0.25">
      <c r="A4467" s="4"/>
      <c r="B4467" s="4"/>
      <c r="C4467" s="4"/>
      <c r="D4467" s="4"/>
    </row>
    <row r="4468" spans="1:4" x14ac:dyDescent="0.25">
      <c r="A4468" s="4"/>
      <c r="B4468" s="4"/>
      <c r="C4468" s="4"/>
      <c r="D4468" s="4"/>
    </row>
    <row r="4469" spans="1:4" x14ac:dyDescent="0.25">
      <c r="A4469" s="4"/>
      <c r="B4469" s="4"/>
      <c r="C4469" s="4"/>
      <c r="D4469" s="4"/>
    </row>
    <row r="4470" spans="1:4" x14ac:dyDescent="0.25">
      <c r="A4470" s="4"/>
      <c r="B4470" s="4"/>
      <c r="C4470" s="4"/>
      <c r="D4470" s="4"/>
    </row>
    <row r="4471" spans="1:4" x14ac:dyDescent="0.25">
      <c r="A4471" s="4"/>
      <c r="B4471" s="4"/>
      <c r="C4471" s="4"/>
      <c r="D4471" s="4"/>
    </row>
    <row r="4472" spans="1:4" x14ac:dyDescent="0.25">
      <c r="A4472" s="4"/>
      <c r="B4472" s="4"/>
      <c r="C4472" s="4"/>
      <c r="D4472" s="4"/>
    </row>
    <row r="4473" spans="1:4" x14ac:dyDescent="0.25">
      <c r="A4473" s="4"/>
      <c r="B4473" s="4"/>
      <c r="C4473" s="4"/>
      <c r="D4473" s="4"/>
    </row>
    <row r="4474" spans="1:4" x14ac:dyDescent="0.25">
      <c r="A4474" s="4"/>
      <c r="B4474" s="4"/>
      <c r="C4474" s="4"/>
      <c r="D4474" s="4"/>
    </row>
    <row r="4475" spans="1:4" x14ac:dyDescent="0.25">
      <c r="A4475" s="4"/>
      <c r="B4475" s="4"/>
      <c r="C4475" s="4"/>
      <c r="D4475" s="4"/>
    </row>
    <row r="4476" spans="1:4" x14ac:dyDescent="0.25">
      <c r="A4476" s="4"/>
      <c r="B4476" s="4"/>
      <c r="C4476" s="4"/>
      <c r="D4476" s="4"/>
    </row>
    <row r="4477" spans="1:4" x14ac:dyDescent="0.25">
      <c r="A4477" s="4"/>
      <c r="B4477" s="4"/>
      <c r="C4477" s="4"/>
      <c r="D4477" s="4"/>
    </row>
    <row r="4478" spans="1:4" x14ac:dyDescent="0.25">
      <c r="A4478" s="4"/>
      <c r="B4478" s="4"/>
      <c r="C4478" s="4"/>
      <c r="D4478" s="4"/>
    </row>
    <row r="4479" spans="1:4" x14ac:dyDescent="0.25">
      <c r="A4479" s="4"/>
      <c r="B4479" s="4"/>
      <c r="C4479" s="4"/>
      <c r="D4479" s="4"/>
    </row>
    <row r="4480" spans="1:4" x14ac:dyDescent="0.25">
      <c r="A4480" s="4"/>
      <c r="B4480" s="4"/>
      <c r="C4480" s="4"/>
      <c r="D4480" s="4"/>
    </row>
    <row r="4481" spans="1:4" x14ac:dyDescent="0.25">
      <c r="A4481" s="4"/>
      <c r="B4481" s="4"/>
      <c r="C4481" s="4"/>
      <c r="D4481" s="4"/>
    </row>
    <row r="4482" spans="1:4" x14ac:dyDescent="0.25">
      <c r="A4482" s="4"/>
      <c r="B4482" s="4"/>
      <c r="C4482" s="4"/>
      <c r="D4482" s="4"/>
    </row>
    <row r="4483" spans="1:4" x14ac:dyDescent="0.25">
      <c r="A4483" s="4"/>
      <c r="B4483" s="4"/>
      <c r="C4483" s="4"/>
      <c r="D4483" s="4"/>
    </row>
    <row r="4484" spans="1:4" x14ac:dyDescent="0.25">
      <c r="A4484" s="4"/>
      <c r="B4484" s="4"/>
      <c r="C4484" s="4"/>
      <c r="D4484" s="4"/>
    </row>
    <row r="4485" spans="1:4" x14ac:dyDescent="0.25">
      <c r="A4485" s="4"/>
      <c r="B4485" s="4"/>
      <c r="C4485" s="4"/>
      <c r="D4485" s="4"/>
    </row>
    <row r="4486" spans="1:4" x14ac:dyDescent="0.25">
      <c r="A4486" s="4"/>
      <c r="B4486" s="4"/>
      <c r="C4486" s="4"/>
      <c r="D4486" s="4"/>
    </row>
    <row r="4487" spans="1:4" x14ac:dyDescent="0.25">
      <c r="A4487" s="4"/>
      <c r="B4487" s="4"/>
      <c r="C4487" s="4"/>
      <c r="D4487" s="4"/>
    </row>
    <row r="4488" spans="1:4" x14ac:dyDescent="0.25">
      <c r="A4488" s="4"/>
      <c r="B4488" s="4"/>
      <c r="C4488" s="4"/>
      <c r="D4488" s="4"/>
    </row>
    <row r="4489" spans="1:4" x14ac:dyDescent="0.25">
      <c r="A4489" s="4"/>
      <c r="B4489" s="4"/>
      <c r="C4489" s="4"/>
      <c r="D4489" s="4"/>
    </row>
    <row r="4490" spans="1:4" x14ac:dyDescent="0.25">
      <c r="A4490" s="4"/>
      <c r="B4490" s="4"/>
      <c r="C4490" s="4"/>
      <c r="D4490" s="4"/>
    </row>
    <row r="4491" spans="1:4" x14ac:dyDescent="0.25">
      <c r="A4491" s="4"/>
      <c r="B4491" s="4"/>
      <c r="C4491" s="4"/>
      <c r="D4491" s="4"/>
    </row>
    <row r="4492" spans="1:4" x14ac:dyDescent="0.25">
      <c r="A4492" s="4"/>
      <c r="B4492" s="4"/>
      <c r="C4492" s="4"/>
      <c r="D4492" s="4"/>
    </row>
    <row r="4493" spans="1:4" x14ac:dyDescent="0.25">
      <c r="A4493" s="4"/>
      <c r="B4493" s="4"/>
      <c r="C4493" s="4"/>
      <c r="D4493" s="4"/>
    </row>
    <row r="4494" spans="1:4" x14ac:dyDescent="0.25">
      <c r="A4494" s="4"/>
      <c r="B4494" s="4"/>
      <c r="C4494" s="4"/>
      <c r="D4494" s="4"/>
    </row>
    <row r="4495" spans="1:4" x14ac:dyDescent="0.25">
      <c r="A4495" s="4"/>
      <c r="B4495" s="4"/>
      <c r="C4495" s="4"/>
      <c r="D4495" s="4"/>
    </row>
    <row r="4496" spans="1:4" x14ac:dyDescent="0.25">
      <c r="A4496" s="4"/>
      <c r="B4496" s="4"/>
      <c r="C4496" s="4"/>
      <c r="D4496" s="4"/>
    </row>
    <row r="4497" spans="1:4" x14ac:dyDescent="0.25">
      <c r="A4497" s="4"/>
      <c r="B4497" s="4"/>
      <c r="C4497" s="4"/>
      <c r="D4497" s="4"/>
    </row>
    <row r="4498" spans="1:4" x14ac:dyDescent="0.25">
      <c r="A4498" s="4"/>
      <c r="B4498" s="4"/>
      <c r="C4498" s="4"/>
      <c r="D4498" s="4"/>
    </row>
    <row r="4499" spans="1:4" x14ac:dyDescent="0.25">
      <c r="A4499" s="4"/>
      <c r="B4499" s="4"/>
      <c r="C4499" s="4"/>
      <c r="D4499" s="4"/>
    </row>
    <row r="4500" spans="1:4" x14ac:dyDescent="0.25">
      <c r="A4500" s="4"/>
      <c r="B4500" s="4"/>
      <c r="C4500" s="4"/>
      <c r="D4500" s="4"/>
    </row>
    <row r="4501" spans="1:4" x14ac:dyDescent="0.25">
      <c r="A4501" s="4"/>
      <c r="B4501" s="4"/>
      <c r="C4501" s="4"/>
      <c r="D4501" s="4"/>
    </row>
    <row r="4502" spans="1:4" x14ac:dyDescent="0.25">
      <c r="A4502" s="4"/>
      <c r="B4502" s="4"/>
      <c r="C4502" s="4"/>
      <c r="D4502" s="4"/>
    </row>
    <row r="4503" spans="1:4" x14ac:dyDescent="0.25">
      <c r="A4503" s="4"/>
      <c r="B4503" s="4"/>
      <c r="C4503" s="4"/>
      <c r="D4503" s="4"/>
    </row>
    <row r="4504" spans="1:4" x14ac:dyDescent="0.25">
      <c r="A4504" s="4"/>
      <c r="B4504" s="4"/>
      <c r="C4504" s="4"/>
      <c r="D4504" s="4"/>
    </row>
    <row r="4505" spans="1:4" x14ac:dyDescent="0.25">
      <c r="A4505" s="4"/>
      <c r="B4505" s="4"/>
      <c r="C4505" s="4"/>
      <c r="D4505" s="4"/>
    </row>
    <row r="4506" spans="1:4" x14ac:dyDescent="0.25">
      <c r="A4506" s="4"/>
      <c r="B4506" s="4"/>
      <c r="C4506" s="4"/>
      <c r="D4506" s="4"/>
    </row>
    <row r="4507" spans="1:4" x14ac:dyDescent="0.25">
      <c r="A4507" s="4"/>
      <c r="B4507" s="4"/>
      <c r="C4507" s="4"/>
      <c r="D4507" s="4"/>
    </row>
    <row r="4508" spans="1:4" x14ac:dyDescent="0.25">
      <c r="A4508" s="4"/>
      <c r="B4508" s="4"/>
      <c r="C4508" s="4"/>
      <c r="D4508" s="4"/>
    </row>
    <row r="4509" spans="1:4" x14ac:dyDescent="0.25">
      <c r="A4509" s="4"/>
      <c r="B4509" s="4"/>
      <c r="C4509" s="4"/>
      <c r="D4509" s="4"/>
    </row>
    <row r="4510" spans="1:4" x14ac:dyDescent="0.25">
      <c r="A4510" s="4"/>
      <c r="B4510" s="4"/>
      <c r="C4510" s="4"/>
      <c r="D4510" s="4"/>
    </row>
    <row r="4511" spans="1:4" x14ac:dyDescent="0.25">
      <c r="A4511" s="4"/>
      <c r="B4511" s="4"/>
      <c r="C4511" s="4"/>
      <c r="D4511" s="4"/>
    </row>
    <row r="4512" spans="1:4" x14ac:dyDescent="0.25">
      <c r="A4512" s="4"/>
      <c r="B4512" s="4"/>
      <c r="C4512" s="4"/>
      <c r="D4512" s="4"/>
    </row>
    <row r="4513" spans="1:4" x14ac:dyDescent="0.25">
      <c r="A4513" s="4"/>
      <c r="B4513" s="4"/>
      <c r="C4513" s="4"/>
      <c r="D4513" s="4"/>
    </row>
    <row r="4514" spans="1:4" x14ac:dyDescent="0.25">
      <c r="A4514" s="4"/>
      <c r="B4514" s="4"/>
      <c r="C4514" s="4"/>
      <c r="D4514" s="4"/>
    </row>
    <row r="4515" spans="1:4" x14ac:dyDescent="0.25">
      <c r="A4515" s="4"/>
      <c r="B4515" s="4"/>
      <c r="C4515" s="4"/>
      <c r="D4515" s="4"/>
    </row>
    <row r="4516" spans="1:4" x14ac:dyDescent="0.25">
      <c r="A4516" s="4"/>
      <c r="B4516" s="4"/>
      <c r="C4516" s="4"/>
      <c r="D4516" s="4"/>
    </row>
    <row r="4517" spans="1:4" x14ac:dyDescent="0.25">
      <c r="A4517" s="4"/>
      <c r="B4517" s="4"/>
      <c r="C4517" s="4"/>
      <c r="D4517" s="4"/>
    </row>
    <row r="4518" spans="1:4" x14ac:dyDescent="0.25">
      <c r="A4518" s="4"/>
      <c r="B4518" s="4"/>
      <c r="C4518" s="4"/>
      <c r="D4518" s="4"/>
    </row>
    <row r="4519" spans="1:4" x14ac:dyDescent="0.25">
      <c r="A4519" s="4"/>
      <c r="B4519" s="4"/>
      <c r="C4519" s="4"/>
      <c r="D4519" s="4"/>
    </row>
    <row r="4520" spans="1:4" x14ac:dyDescent="0.25">
      <c r="A4520" s="4"/>
      <c r="B4520" s="4"/>
      <c r="C4520" s="4"/>
      <c r="D4520" s="4"/>
    </row>
    <row r="4521" spans="1:4" x14ac:dyDescent="0.25">
      <c r="A4521" s="4"/>
      <c r="B4521" s="4"/>
      <c r="C4521" s="4"/>
      <c r="D4521" s="4"/>
    </row>
    <row r="4522" spans="1:4" x14ac:dyDescent="0.25">
      <c r="A4522" s="4"/>
      <c r="B4522" s="4"/>
      <c r="C4522" s="4"/>
      <c r="D4522" s="4"/>
    </row>
    <row r="4523" spans="1:4" x14ac:dyDescent="0.25">
      <c r="A4523" s="4"/>
      <c r="B4523" s="4"/>
      <c r="C4523" s="4"/>
      <c r="D4523" s="4"/>
    </row>
    <row r="4524" spans="1:4" x14ac:dyDescent="0.25">
      <c r="A4524" s="4"/>
      <c r="B4524" s="4"/>
      <c r="C4524" s="4"/>
      <c r="D4524" s="4"/>
    </row>
    <row r="4525" spans="1:4" x14ac:dyDescent="0.25">
      <c r="A4525" s="4"/>
      <c r="B4525" s="4"/>
      <c r="C4525" s="4"/>
      <c r="D4525" s="4"/>
    </row>
    <row r="4526" spans="1:4" x14ac:dyDescent="0.25">
      <c r="A4526" s="4"/>
      <c r="B4526" s="4"/>
      <c r="C4526" s="4"/>
      <c r="D4526" s="4"/>
    </row>
    <row r="4527" spans="1:4" x14ac:dyDescent="0.25">
      <c r="A4527" s="4"/>
      <c r="B4527" s="4"/>
      <c r="C4527" s="4"/>
      <c r="D4527" s="4"/>
    </row>
    <row r="4528" spans="1:4" x14ac:dyDescent="0.25">
      <c r="A4528" s="4"/>
      <c r="B4528" s="4"/>
      <c r="C4528" s="4"/>
      <c r="D4528" s="4"/>
    </row>
    <row r="4529" spans="1:4" x14ac:dyDescent="0.25">
      <c r="A4529" s="4"/>
      <c r="B4529" s="4"/>
      <c r="C4529" s="4"/>
      <c r="D4529" s="4"/>
    </row>
    <row r="4530" spans="1:4" x14ac:dyDescent="0.25">
      <c r="A4530" s="4"/>
      <c r="B4530" s="4"/>
      <c r="C4530" s="4"/>
      <c r="D4530" s="4"/>
    </row>
    <row r="4531" spans="1:4" x14ac:dyDescent="0.25">
      <c r="A4531" s="4"/>
      <c r="B4531" s="4"/>
      <c r="C4531" s="4"/>
      <c r="D4531" s="4"/>
    </row>
    <row r="4532" spans="1:4" x14ac:dyDescent="0.25">
      <c r="A4532" s="4"/>
      <c r="B4532" s="4"/>
      <c r="C4532" s="4"/>
      <c r="D4532" s="4"/>
    </row>
    <row r="4533" spans="1:4" x14ac:dyDescent="0.25">
      <c r="A4533" s="4"/>
      <c r="B4533" s="4"/>
      <c r="C4533" s="4"/>
      <c r="D4533" s="4"/>
    </row>
    <row r="4534" spans="1:4" x14ac:dyDescent="0.25">
      <c r="A4534" s="4"/>
      <c r="B4534" s="4"/>
      <c r="C4534" s="4"/>
      <c r="D4534" s="4"/>
    </row>
    <row r="4535" spans="1:4" x14ac:dyDescent="0.25">
      <c r="A4535" s="4"/>
      <c r="B4535" s="4"/>
      <c r="C4535" s="4"/>
      <c r="D4535" s="4"/>
    </row>
    <row r="4536" spans="1:4" x14ac:dyDescent="0.25">
      <c r="A4536" s="4"/>
      <c r="B4536" s="4"/>
      <c r="C4536" s="4"/>
      <c r="D4536" s="4"/>
    </row>
    <row r="4537" spans="1:4" x14ac:dyDescent="0.25">
      <c r="A4537" s="4"/>
      <c r="B4537" s="4"/>
      <c r="C4537" s="4"/>
      <c r="D4537" s="4"/>
    </row>
    <row r="4538" spans="1:4" x14ac:dyDescent="0.25">
      <c r="A4538" s="4"/>
      <c r="B4538" s="4"/>
      <c r="C4538" s="4"/>
      <c r="D4538" s="4"/>
    </row>
    <row r="4539" spans="1:4" x14ac:dyDescent="0.25">
      <c r="A4539" s="4"/>
      <c r="B4539" s="4"/>
      <c r="C4539" s="4"/>
      <c r="D4539" s="4"/>
    </row>
    <row r="4540" spans="1:4" x14ac:dyDescent="0.25">
      <c r="A4540" s="4"/>
      <c r="B4540" s="4"/>
      <c r="C4540" s="4"/>
      <c r="D4540" s="4"/>
    </row>
    <row r="4541" spans="1:4" x14ac:dyDescent="0.25">
      <c r="A4541" s="4"/>
      <c r="B4541" s="4"/>
      <c r="C4541" s="4"/>
      <c r="D4541" s="4"/>
    </row>
    <row r="4542" spans="1:4" x14ac:dyDescent="0.25">
      <c r="A4542" s="4"/>
      <c r="B4542" s="4"/>
      <c r="C4542" s="4"/>
      <c r="D4542" s="4"/>
    </row>
    <row r="4543" spans="1:4" x14ac:dyDescent="0.25">
      <c r="A4543" s="4"/>
      <c r="B4543" s="4"/>
      <c r="C4543" s="4"/>
      <c r="D4543" s="4"/>
    </row>
    <row r="4544" spans="1:4" x14ac:dyDescent="0.25">
      <c r="A4544" s="4"/>
      <c r="B4544" s="4"/>
      <c r="C4544" s="4"/>
      <c r="D4544" s="4"/>
    </row>
    <row r="4545" spans="1:4" x14ac:dyDescent="0.25">
      <c r="A4545" s="4"/>
      <c r="B4545" s="4"/>
      <c r="C4545" s="4"/>
      <c r="D4545" s="4"/>
    </row>
    <row r="4546" spans="1:4" x14ac:dyDescent="0.25">
      <c r="A4546" s="4"/>
      <c r="B4546" s="4"/>
      <c r="C4546" s="4"/>
      <c r="D4546" s="4"/>
    </row>
    <row r="4547" spans="1:4" x14ac:dyDescent="0.25">
      <c r="A4547" s="4"/>
      <c r="B4547" s="4"/>
      <c r="C4547" s="4"/>
      <c r="D4547" s="4"/>
    </row>
    <row r="4548" spans="1:4" x14ac:dyDescent="0.25">
      <c r="A4548" s="4"/>
      <c r="B4548" s="4"/>
      <c r="C4548" s="4"/>
      <c r="D4548" s="4"/>
    </row>
    <row r="4549" spans="1:4" x14ac:dyDescent="0.25">
      <c r="A4549" s="4"/>
      <c r="B4549" s="4"/>
      <c r="C4549" s="4"/>
      <c r="D4549" s="4"/>
    </row>
    <row r="4550" spans="1:4" x14ac:dyDescent="0.25">
      <c r="A4550" s="4"/>
      <c r="B4550" s="4"/>
      <c r="C4550" s="4"/>
      <c r="D4550" s="4"/>
    </row>
    <row r="4551" spans="1:4" x14ac:dyDescent="0.25">
      <c r="A4551" s="4"/>
      <c r="B4551" s="4"/>
      <c r="C4551" s="4"/>
      <c r="D4551" s="4"/>
    </row>
    <row r="4552" spans="1:4" x14ac:dyDescent="0.25">
      <c r="A4552" s="4"/>
      <c r="B4552" s="4"/>
      <c r="C4552" s="4"/>
      <c r="D4552" s="4"/>
    </row>
    <row r="4553" spans="1:4" x14ac:dyDescent="0.25">
      <c r="A4553" s="4"/>
      <c r="B4553" s="4"/>
      <c r="C4553" s="4"/>
      <c r="D4553" s="4"/>
    </row>
    <row r="4554" spans="1:4" x14ac:dyDescent="0.25">
      <c r="A4554" s="4"/>
      <c r="B4554" s="4"/>
      <c r="C4554" s="4"/>
      <c r="D4554" s="4"/>
    </row>
    <row r="4555" spans="1:4" x14ac:dyDescent="0.25">
      <c r="A4555" s="4"/>
      <c r="B4555" s="4"/>
      <c r="C4555" s="4"/>
      <c r="D4555" s="4"/>
    </row>
    <row r="4556" spans="1:4" x14ac:dyDescent="0.25">
      <c r="A4556" s="4"/>
      <c r="B4556" s="4"/>
      <c r="C4556" s="4"/>
      <c r="D4556" s="4"/>
    </row>
    <row r="4557" spans="1:4" x14ac:dyDescent="0.25">
      <c r="A4557" s="4"/>
      <c r="B4557" s="4"/>
      <c r="C4557" s="4"/>
      <c r="D4557" s="4"/>
    </row>
    <row r="4558" spans="1:4" x14ac:dyDescent="0.25">
      <c r="A4558" s="4"/>
      <c r="B4558" s="4"/>
      <c r="C4558" s="4"/>
      <c r="D4558" s="4"/>
    </row>
    <row r="4559" spans="1:4" x14ac:dyDescent="0.25">
      <c r="A4559" s="4"/>
      <c r="B4559" s="4"/>
      <c r="C4559" s="4"/>
      <c r="D4559" s="4"/>
    </row>
    <row r="4560" spans="1:4" x14ac:dyDescent="0.25">
      <c r="A4560" s="4"/>
      <c r="B4560" s="4"/>
      <c r="C4560" s="4"/>
      <c r="D4560" s="4"/>
    </row>
    <row r="4561" spans="1:4" x14ac:dyDescent="0.25">
      <c r="A4561" s="4"/>
      <c r="B4561" s="4"/>
      <c r="C4561" s="4"/>
      <c r="D4561" s="4"/>
    </row>
    <row r="4562" spans="1:4" x14ac:dyDescent="0.25">
      <c r="A4562" s="4"/>
      <c r="B4562" s="4"/>
      <c r="C4562" s="4"/>
      <c r="D4562" s="4"/>
    </row>
    <row r="4563" spans="1:4" x14ac:dyDescent="0.25">
      <c r="A4563" s="4"/>
      <c r="B4563" s="4"/>
      <c r="C4563" s="4"/>
      <c r="D4563" s="4"/>
    </row>
    <row r="4564" spans="1:4" x14ac:dyDescent="0.25">
      <c r="A4564" s="4"/>
      <c r="B4564" s="4"/>
      <c r="C4564" s="4"/>
      <c r="D4564" s="4"/>
    </row>
    <row r="4565" spans="1:4" x14ac:dyDescent="0.25">
      <c r="A4565" s="4"/>
      <c r="B4565" s="4"/>
      <c r="C4565" s="4"/>
      <c r="D4565" s="4"/>
    </row>
    <row r="4566" spans="1:4" x14ac:dyDescent="0.25">
      <c r="A4566" s="4"/>
      <c r="B4566" s="4"/>
      <c r="C4566" s="4"/>
      <c r="D4566" s="4"/>
    </row>
    <row r="4567" spans="1:4" x14ac:dyDescent="0.25">
      <c r="A4567" s="4"/>
      <c r="B4567" s="4"/>
      <c r="C4567" s="4"/>
      <c r="D4567" s="4"/>
    </row>
    <row r="4568" spans="1:4" x14ac:dyDescent="0.25">
      <c r="A4568" s="4"/>
      <c r="B4568" s="4"/>
      <c r="C4568" s="4"/>
      <c r="D4568" s="4"/>
    </row>
    <row r="4569" spans="1:4" x14ac:dyDescent="0.25">
      <c r="A4569" s="4"/>
      <c r="B4569" s="4"/>
      <c r="C4569" s="4"/>
      <c r="D4569" s="4"/>
    </row>
    <row r="4570" spans="1:4" x14ac:dyDescent="0.25">
      <c r="A4570" s="4"/>
      <c r="B4570" s="4"/>
      <c r="C4570" s="4"/>
      <c r="D4570" s="4"/>
    </row>
    <row r="4571" spans="1:4" x14ac:dyDescent="0.25">
      <c r="A4571" s="4"/>
      <c r="B4571" s="4"/>
      <c r="C4571" s="4"/>
      <c r="D4571" s="4"/>
    </row>
    <row r="4572" spans="1:4" x14ac:dyDescent="0.25">
      <c r="A4572" s="4"/>
      <c r="B4572" s="4"/>
      <c r="C4572" s="4"/>
      <c r="D4572" s="4"/>
    </row>
    <row r="4573" spans="1:4" x14ac:dyDescent="0.25">
      <c r="A4573" s="4"/>
      <c r="B4573" s="4"/>
      <c r="C4573" s="4"/>
      <c r="D4573" s="4"/>
    </row>
    <row r="4574" spans="1:4" x14ac:dyDescent="0.25">
      <c r="A4574" s="4"/>
      <c r="B4574" s="4"/>
      <c r="C4574" s="4"/>
      <c r="D4574" s="4"/>
    </row>
    <row r="4575" spans="1:4" x14ac:dyDescent="0.25">
      <c r="A4575" s="4"/>
      <c r="B4575" s="4"/>
      <c r="C4575" s="4"/>
      <c r="D4575" s="4"/>
    </row>
    <row r="4576" spans="1:4" x14ac:dyDescent="0.25">
      <c r="A4576" s="4"/>
      <c r="B4576" s="4"/>
      <c r="C4576" s="4"/>
      <c r="D4576" s="4"/>
    </row>
    <row r="4577" spans="1:4" x14ac:dyDescent="0.25">
      <c r="A4577" s="4"/>
      <c r="B4577" s="4"/>
      <c r="C4577" s="4"/>
      <c r="D4577" s="4"/>
    </row>
    <row r="4578" spans="1:4" x14ac:dyDescent="0.25">
      <c r="A4578" s="4"/>
      <c r="B4578" s="4"/>
      <c r="C4578" s="4"/>
      <c r="D4578" s="4"/>
    </row>
    <row r="4579" spans="1:4" x14ac:dyDescent="0.25">
      <c r="A4579" s="4"/>
      <c r="B4579" s="4"/>
      <c r="C4579" s="4"/>
      <c r="D4579" s="4"/>
    </row>
    <row r="4580" spans="1:4" x14ac:dyDescent="0.25">
      <c r="A4580" s="4"/>
      <c r="B4580" s="4"/>
      <c r="C4580" s="4"/>
      <c r="D4580" s="4"/>
    </row>
    <row r="4581" spans="1:4" x14ac:dyDescent="0.25">
      <c r="A4581" s="4"/>
      <c r="B4581" s="4"/>
      <c r="C4581" s="4"/>
      <c r="D4581" s="4"/>
    </row>
    <row r="4582" spans="1:4" x14ac:dyDescent="0.25">
      <c r="A4582" s="4"/>
      <c r="B4582" s="4"/>
      <c r="C4582" s="4"/>
      <c r="D4582" s="4"/>
    </row>
    <row r="4583" spans="1:4" x14ac:dyDescent="0.25">
      <c r="A4583" s="4"/>
      <c r="B4583" s="4"/>
      <c r="C4583" s="4"/>
      <c r="D4583" s="4"/>
    </row>
    <row r="4584" spans="1:4" x14ac:dyDescent="0.25">
      <c r="A4584" s="4"/>
      <c r="B4584" s="4"/>
      <c r="C4584" s="4"/>
      <c r="D4584" s="4"/>
    </row>
    <row r="4585" spans="1:4" x14ac:dyDescent="0.25">
      <c r="A4585" s="4"/>
      <c r="B4585" s="4"/>
      <c r="C4585" s="4"/>
      <c r="D4585" s="4"/>
    </row>
    <row r="4586" spans="1:4" x14ac:dyDescent="0.25">
      <c r="A4586" s="4"/>
      <c r="B4586" s="4"/>
      <c r="C4586" s="4"/>
      <c r="D4586" s="4"/>
    </row>
    <row r="4587" spans="1:4" x14ac:dyDescent="0.25">
      <c r="A4587" s="4"/>
      <c r="B4587" s="4"/>
      <c r="C4587" s="4"/>
      <c r="D4587" s="4"/>
    </row>
    <row r="4588" spans="1:4" x14ac:dyDescent="0.25">
      <c r="A4588" s="4"/>
      <c r="B4588" s="4"/>
      <c r="C4588" s="4"/>
      <c r="D4588" s="4"/>
    </row>
    <row r="4589" spans="1:4" x14ac:dyDescent="0.25">
      <c r="A4589" s="4"/>
      <c r="B4589" s="4"/>
      <c r="C4589" s="4"/>
      <c r="D4589" s="4"/>
    </row>
    <row r="4590" spans="1:4" x14ac:dyDescent="0.25">
      <c r="A4590" s="4"/>
      <c r="B4590" s="4"/>
      <c r="C4590" s="4"/>
      <c r="D4590" s="4"/>
    </row>
    <row r="4591" spans="1:4" x14ac:dyDescent="0.25">
      <c r="A4591" s="4"/>
      <c r="B4591" s="4"/>
      <c r="C4591" s="4"/>
      <c r="D4591" s="4"/>
    </row>
    <row r="4592" spans="1:4" x14ac:dyDescent="0.25">
      <c r="A4592" s="4"/>
      <c r="B4592" s="4"/>
      <c r="C4592" s="4"/>
      <c r="D4592" s="4"/>
    </row>
    <row r="4593" spans="1:4" x14ac:dyDescent="0.25">
      <c r="A4593" s="4"/>
      <c r="B4593" s="4"/>
      <c r="C4593" s="4"/>
      <c r="D4593" s="4"/>
    </row>
    <row r="4594" spans="1:4" x14ac:dyDescent="0.25">
      <c r="A4594" s="4"/>
      <c r="B4594" s="4"/>
      <c r="C4594" s="4"/>
      <c r="D4594" s="4"/>
    </row>
    <row r="4595" spans="1:4" x14ac:dyDescent="0.25">
      <c r="A4595" s="4"/>
      <c r="B4595" s="4"/>
      <c r="C4595" s="4"/>
      <c r="D4595" s="4"/>
    </row>
    <row r="4596" spans="1:4" x14ac:dyDescent="0.25">
      <c r="A4596" s="4"/>
      <c r="B4596" s="4"/>
      <c r="C4596" s="4"/>
      <c r="D4596" s="4"/>
    </row>
    <row r="4597" spans="1:4" x14ac:dyDescent="0.25">
      <c r="A4597" s="4"/>
      <c r="B4597" s="4"/>
      <c r="C4597" s="4"/>
      <c r="D4597" s="4"/>
    </row>
    <row r="4598" spans="1:4" x14ac:dyDescent="0.25">
      <c r="A4598" s="4"/>
      <c r="B4598" s="4"/>
      <c r="C4598" s="4"/>
      <c r="D4598" s="4"/>
    </row>
    <row r="4599" spans="1:4" x14ac:dyDescent="0.25">
      <c r="A4599" s="4"/>
      <c r="B4599" s="4"/>
      <c r="C4599" s="4"/>
      <c r="D4599" s="4"/>
    </row>
    <row r="4600" spans="1:4" x14ac:dyDescent="0.25">
      <c r="A4600" s="4"/>
      <c r="B4600" s="4"/>
      <c r="C4600" s="4"/>
      <c r="D4600" s="4"/>
    </row>
    <row r="4601" spans="1:4" x14ac:dyDescent="0.25">
      <c r="A4601" s="4"/>
      <c r="B4601" s="4"/>
      <c r="C4601" s="4"/>
      <c r="D4601" s="4"/>
    </row>
    <row r="4602" spans="1:4" x14ac:dyDescent="0.25">
      <c r="A4602" s="4"/>
      <c r="B4602" s="4"/>
      <c r="C4602" s="4"/>
      <c r="D4602" s="4"/>
    </row>
    <row r="4603" spans="1:4" x14ac:dyDescent="0.25">
      <c r="A4603" s="4"/>
      <c r="B4603" s="4"/>
      <c r="C4603" s="4"/>
      <c r="D4603" s="4"/>
    </row>
    <row r="4604" spans="1:4" x14ac:dyDescent="0.25">
      <c r="A4604" s="4"/>
      <c r="B4604" s="4"/>
      <c r="C4604" s="4"/>
      <c r="D4604" s="4"/>
    </row>
    <row r="4605" spans="1:4" x14ac:dyDescent="0.25">
      <c r="A4605" s="4"/>
      <c r="B4605" s="4"/>
      <c r="C4605" s="4"/>
      <c r="D4605" s="4"/>
    </row>
    <row r="4606" spans="1:4" x14ac:dyDescent="0.25">
      <c r="A4606" s="4"/>
      <c r="B4606" s="4"/>
      <c r="C4606" s="4"/>
      <c r="D4606" s="4"/>
    </row>
    <row r="4607" spans="1:4" x14ac:dyDescent="0.25">
      <c r="A4607" s="4"/>
      <c r="B4607" s="4"/>
      <c r="C4607" s="4"/>
      <c r="D4607" s="4"/>
    </row>
    <row r="4608" spans="1:4" x14ac:dyDescent="0.25">
      <c r="A4608" s="4"/>
      <c r="B4608" s="4"/>
      <c r="C4608" s="4"/>
      <c r="D4608" s="4"/>
    </row>
    <row r="4609" spans="1:4" x14ac:dyDescent="0.25">
      <c r="A4609" s="4"/>
      <c r="B4609" s="4"/>
      <c r="C4609" s="4"/>
      <c r="D4609" s="4"/>
    </row>
    <row r="4610" spans="1:4" x14ac:dyDescent="0.25">
      <c r="A4610" s="4"/>
      <c r="B4610" s="4"/>
      <c r="C4610" s="4"/>
      <c r="D4610" s="4"/>
    </row>
    <row r="4611" spans="1:4" x14ac:dyDescent="0.25">
      <c r="A4611" s="4"/>
      <c r="B4611" s="4"/>
      <c r="C4611" s="4"/>
      <c r="D4611" s="4"/>
    </row>
    <row r="4612" spans="1:4" x14ac:dyDescent="0.25">
      <c r="A4612" s="4"/>
      <c r="B4612" s="4"/>
      <c r="C4612" s="4"/>
      <c r="D4612" s="4"/>
    </row>
    <row r="4613" spans="1:4" x14ac:dyDescent="0.25">
      <c r="A4613" s="4"/>
      <c r="B4613" s="4"/>
      <c r="C4613" s="4"/>
      <c r="D4613" s="4"/>
    </row>
    <row r="4614" spans="1:4" x14ac:dyDescent="0.25">
      <c r="A4614" s="4"/>
      <c r="B4614" s="4"/>
      <c r="C4614" s="4"/>
      <c r="D4614" s="4"/>
    </row>
    <row r="4615" spans="1:4" x14ac:dyDescent="0.25">
      <c r="A4615" s="4"/>
      <c r="B4615" s="4"/>
      <c r="C4615" s="4"/>
      <c r="D4615" s="4"/>
    </row>
    <row r="4616" spans="1:4" x14ac:dyDescent="0.25">
      <c r="A4616" s="4"/>
      <c r="B4616" s="4"/>
      <c r="C4616" s="4"/>
      <c r="D4616" s="4"/>
    </row>
    <row r="4617" spans="1:4" x14ac:dyDescent="0.25">
      <c r="A4617" s="4"/>
      <c r="B4617" s="4"/>
      <c r="C4617" s="4"/>
      <c r="D4617" s="4"/>
    </row>
    <row r="4618" spans="1:4" x14ac:dyDescent="0.25">
      <c r="A4618" s="4"/>
      <c r="B4618" s="4"/>
      <c r="C4618" s="4"/>
      <c r="D4618" s="4"/>
    </row>
    <row r="4619" spans="1:4" x14ac:dyDescent="0.25">
      <c r="A4619" s="4"/>
      <c r="B4619" s="4"/>
      <c r="C4619" s="4"/>
      <c r="D4619" s="4"/>
    </row>
    <row r="4620" spans="1:4" x14ac:dyDescent="0.25">
      <c r="A4620" s="4"/>
      <c r="B4620" s="4"/>
      <c r="C4620" s="4"/>
      <c r="D4620" s="4"/>
    </row>
    <row r="4621" spans="1:4" x14ac:dyDescent="0.25">
      <c r="A4621" s="4"/>
      <c r="B4621" s="4"/>
      <c r="C4621" s="4"/>
      <c r="D4621" s="4"/>
    </row>
    <row r="4622" spans="1:4" x14ac:dyDescent="0.25">
      <c r="A4622" s="4"/>
      <c r="B4622" s="4"/>
      <c r="C4622" s="4"/>
      <c r="D4622" s="4"/>
    </row>
    <row r="4623" spans="1:4" x14ac:dyDescent="0.25">
      <c r="A4623" s="4"/>
      <c r="B4623" s="4"/>
      <c r="C4623" s="4"/>
      <c r="D4623" s="4"/>
    </row>
    <row r="4624" spans="1:4" x14ac:dyDescent="0.25">
      <c r="A4624" s="4"/>
      <c r="B4624" s="4"/>
      <c r="C4624" s="4"/>
      <c r="D4624" s="4"/>
    </row>
    <row r="4625" spans="1:4" x14ac:dyDescent="0.25">
      <c r="A4625" s="4"/>
      <c r="B4625" s="4"/>
      <c r="C4625" s="4"/>
      <c r="D4625" s="4"/>
    </row>
    <row r="4626" spans="1:4" x14ac:dyDescent="0.25">
      <c r="A4626" s="4"/>
      <c r="B4626" s="4"/>
      <c r="C4626" s="4"/>
      <c r="D4626" s="4"/>
    </row>
    <row r="4627" spans="1:4" x14ac:dyDescent="0.25">
      <c r="A4627" s="4"/>
      <c r="B4627" s="4"/>
      <c r="C4627" s="4"/>
      <c r="D4627" s="4"/>
    </row>
    <row r="4628" spans="1:4" x14ac:dyDescent="0.25">
      <c r="A4628" s="4"/>
      <c r="B4628" s="4"/>
      <c r="C4628" s="4"/>
      <c r="D4628" s="4"/>
    </row>
    <row r="4629" spans="1:4" x14ac:dyDescent="0.25">
      <c r="A4629" s="4"/>
      <c r="B4629" s="4"/>
      <c r="C4629" s="4"/>
      <c r="D4629" s="4"/>
    </row>
    <row r="4630" spans="1:4" x14ac:dyDescent="0.25">
      <c r="A4630" s="4"/>
      <c r="B4630" s="4"/>
      <c r="C4630" s="4"/>
      <c r="D4630" s="4"/>
    </row>
    <row r="4631" spans="1:4" x14ac:dyDescent="0.25">
      <c r="A4631" s="4"/>
      <c r="B4631" s="4"/>
      <c r="C4631" s="4"/>
      <c r="D4631" s="4"/>
    </row>
    <row r="4632" spans="1:4" x14ac:dyDescent="0.25">
      <c r="A4632" s="4"/>
      <c r="B4632" s="4"/>
      <c r="C4632" s="4"/>
      <c r="D4632" s="4"/>
    </row>
    <row r="4633" spans="1:4" x14ac:dyDescent="0.25">
      <c r="A4633" s="4"/>
      <c r="B4633" s="4"/>
      <c r="C4633" s="4"/>
      <c r="D4633" s="4"/>
    </row>
    <row r="4634" spans="1:4" x14ac:dyDescent="0.25">
      <c r="A4634" s="4"/>
      <c r="B4634" s="4"/>
      <c r="C4634" s="4"/>
      <c r="D4634" s="4"/>
    </row>
    <row r="4635" spans="1:4" x14ac:dyDescent="0.25">
      <c r="A4635" s="4"/>
      <c r="B4635" s="4"/>
      <c r="C4635" s="4"/>
      <c r="D4635" s="4"/>
    </row>
    <row r="4636" spans="1:4" x14ac:dyDescent="0.25">
      <c r="A4636" s="4"/>
      <c r="B4636" s="4"/>
      <c r="C4636" s="4"/>
      <c r="D4636" s="4"/>
    </row>
    <row r="4637" spans="1:4" x14ac:dyDescent="0.25">
      <c r="A4637" s="4"/>
      <c r="B4637" s="4"/>
      <c r="C4637" s="4"/>
      <c r="D4637" s="4"/>
    </row>
    <row r="4638" spans="1:4" x14ac:dyDescent="0.25">
      <c r="A4638" s="4"/>
      <c r="B4638" s="4"/>
      <c r="C4638" s="4"/>
      <c r="D4638" s="4"/>
    </row>
    <row r="4639" spans="1:4" x14ac:dyDescent="0.25">
      <c r="A4639" s="4"/>
      <c r="B4639" s="4"/>
      <c r="C4639" s="4"/>
      <c r="D4639" s="4"/>
    </row>
    <row r="4640" spans="1:4" x14ac:dyDescent="0.25">
      <c r="A4640" s="4"/>
      <c r="B4640" s="4"/>
      <c r="C4640" s="4"/>
      <c r="D4640" s="4"/>
    </row>
    <row r="4641" spans="1:4" x14ac:dyDescent="0.25">
      <c r="A4641" s="4"/>
      <c r="B4641" s="4"/>
      <c r="C4641" s="4"/>
      <c r="D4641" s="4"/>
    </row>
    <row r="4642" spans="1:4" x14ac:dyDescent="0.25">
      <c r="A4642" s="4"/>
      <c r="B4642" s="4"/>
      <c r="C4642" s="4"/>
      <c r="D4642" s="4"/>
    </row>
    <row r="4643" spans="1:4" x14ac:dyDescent="0.25">
      <c r="A4643" s="4"/>
      <c r="B4643" s="4"/>
      <c r="C4643" s="4"/>
      <c r="D4643" s="4"/>
    </row>
    <row r="4644" spans="1:4" x14ac:dyDescent="0.25">
      <c r="A4644" s="4"/>
      <c r="B4644" s="4"/>
      <c r="C4644" s="4"/>
      <c r="D4644" s="4"/>
    </row>
    <row r="4645" spans="1:4" x14ac:dyDescent="0.25">
      <c r="A4645" s="4"/>
      <c r="B4645" s="4"/>
      <c r="C4645" s="4"/>
      <c r="D4645" s="4"/>
    </row>
    <row r="4646" spans="1:4" x14ac:dyDescent="0.25">
      <c r="A4646" s="4"/>
      <c r="B4646" s="4"/>
      <c r="C4646" s="4"/>
      <c r="D4646" s="4"/>
    </row>
    <row r="4647" spans="1:4" x14ac:dyDescent="0.25">
      <c r="A4647" s="4"/>
      <c r="B4647" s="4"/>
      <c r="C4647" s="4"/>
      <c r="D4647" s="4"/>
    </row>
    <row r="4648" spans="1:4" x14ac:dyDescent="0.25">
      <c r="A4648" s="4"/>
      <c r="B4648" s="4"/>
      <c r="C4648" s="4"/>
      <c r="D4648" s="4"/>
    </row>
    <row r="4649" spans="1:4" x14ac:dyDescent="0.25">
      <c r="A4649" s="4"/>
      <c r="B4649" s="4"/>
      <c r="C4649" s="4"/>
      <c r="D4649" s="4"/>
    </row>
    <row r="4650" spans="1:4" x14ac:dyDescent="0.25">
      <c r="A4650" s="4"/>
      <c r="B4650" s="4"/>
      <c r="C4650" s="4"/>
      <c r="D4650" s="4"/>
    </row>
    <row r="4651" spans="1:4" x14ac:dyDescent="0.25">
      <c r="A4651" s="4"/>
      <c r="B4651" s="4"/>
      <c r="C4651" s="4"/>
      <c r="D4651" s="4"/>
    </row>
    <row r="4652" spans="1:4" x14ac:dyDescent="0.25">
      <c r="A4652" s="4"/>
      <c r="B4652" s="4"/>
      <c r="C4652" s="4"/>
      <c r="D4652" s="4"/>
    </row>
    <row r="4653" spans="1:4" x14ac:dyDescent="0.25">
      <c r="A4653" s="4"/>
      <c r="B4653" s="4"/>
      <c r="C4653" s="4"/>
      <c r="D4653" s="4"/>
    </row>
    <row r="4654" spans="1:4" x14ac:dyDescent="0.25">
      <c r="A4654" s="4"/>
      <c r="B4654" s="4"/>
      <c r="C4654" s="4"/>
      <c r="D4654" s="4"/>
    </row>
    <row r="4655" spans="1:4" x14ac:dyDescent="0.25">
      <c r="A4655" s="4"/>
      <c r="B4655" s="4"/>
      <c r="C4655" s="4"/>
      <c r="D4655" s="4"/>
    </row>
    <row r="4656" spans="1:4" x14ac:dyDescent="0.25">
      <c r="A4656" s="4"/>
      <c r="B4656" s="4"/>
      <c r="C4656" s="4"/>
      <c r="D4656" s="4"/>
    </row>
    <row r="4657" spans="1:4" x14ac:dyDescent="0.25">
      <c r="A4657" s="4"/>
      <c r="B4657" s="4"/>
      <c r="C4657" s="4"/>
      <c r="D4657" s="4"/>
    </row>
    <row r="4658" spans="1:4" x14ac:dyDescent="0.25">
      <c r="A4658" s="4"/>
      <c r="B4658" s="4"/>
      <c r="C4658" s="4"/>
      <c r="D4658" s="4"/>
    </row>
    <row r="4659" spans="1:4" x14ac:dyDescent="0.25">
      <c r="A4659" s="4"/>
      <c r="B4659" s="4"/>
      <c r="C4659" s="4"/>
      <c r="D4659" s="4"/>
    </row>
    <row r="4660" spans="1:4" x14ac:dyDescent="0.25">
      <c r="A4660" s="4"/>
      <c r="B4660" s="4"/>
      <c r="C4660" s="4"/>
      <c r="D4660" s="4"/>
    </row>
    <row r="4661" spans="1:4" x14ac:dyDescent="0.25">
      <c r="A4661" s="4"/>
      <c r="B4661" s="4"/>
      <c r="C4661" s="4"/>
      <c r="D4661" s="4"/>
    </row>
    <row r="4662" spans="1:4" x14ac:dyDescent="0.25">
      <c r="A4662" s="4"/>
      <c r="B4662" s="4"/>
      <c r="C4662" s="4"/>
      <c r="D4662" s="4"/>
    </row>
    <row r="4663" spans="1:4" x14ac:dyDescent="0.25">
      <c r="A4663" s="4"/>
      <c r="B4663" s="4"/>
      <c r="C4663" s="4"/>
      <c r="D4663" s="4"/>
    </row>
    <row r="4664" spans="1:4" x14ac:dyDescent="0.25">
      <c r="A4664" s="4"/>
      <c r="B4664" s="4"/>
      <c r="C4664" s="4"/>
      <c r="D4664" s="4"/>
    </row>
    <row r="4665" spans="1:4" x14ac:dyDescent="0.25">
      <c r="A4665" s="4"/>
      <c r="B4665" s="4"/>
      <c r="C4665" s="4"/>
      <c r="D4665" s="4"/>
    </row>
    <row r="4666" spans="1:4" x14ac:dyDescent="0.25">
      <c r="A4666" s="4"/>
      <c r="B4666" s="4"/>
      <c r="C4666" s="4"/>
      <c r="D4666" s="4"/>
    </row>
    <row r="4667" spans="1:4" x14ac:dyDescent="0.25">
      <c r="A4667" s="4"/>
      <c r="B4667" s="4"/>
      <c r="C4667" s="4"/>
      <c r="D4667" s="4"/>
    </row>
    <row r="4668" spans="1:4" x14ac:dyDescent="0.25">
      <c r="A4668" s="4"/>
      <c r="B4668" s="4"/>
      <c r="C4668" s="4"/>
      <c r="D4668" s="4"/>
    </row>
    <row r="4669" spans="1:4" x14ac:dyDescent="0.25">
      <c r="A4669" s="4"/>
      <c r="B4669" s="4"/>
      <c r="C4669" s="4"/>
      <c r="D4669" s="4"/>
    </row>
    <row r="4670" spans="1:4" x14ac:dyDescent="0.25">
      <c r="A4670" s="4"/>
      <c r="B4670" s="4"/>
      <c r="C4670" s="4"/>
      <c r="D4670" s="4"/>
    </row>
    <row r="4671" spans="1:4" x14ac:dyDescent="0.25">
      <c r="A4671" s="4"/>
      <c r="B4671" s="4"/>
      <c r="C4671" s="4"/>
      <c r="D4671" s="4"/>
    </row>
    <row r="4672" spans="1:4" x14ac:dyDescent="0.25">
      <c r="A4672" s="4"/>
      <c r="B4672" s="4"/>
      <c r="C4672" s="4"/>
      <c r="D4672" s="4"/>
    </row>
    <row r="4673" spans="1:4" x14ac:dyDescent="0.25">
      <c r="A4673" s="4"/>
      <c r="B4673" s="4"/>
      <c r="C4673" s="4"/>
      <c r="D4673" s="4"/>
    </row>
    <row r="4674" spans="1:4" x14ac:dyDescent="0.25">
      <c r="A4674" s="4"/>
      <c r="B4674" s="4"/>
      <c r="C4674" s="4"/>
      <c r="D4674" s="4"/>
    </row>
    <row r="4675" spans="1:4" x14ac:dyDescent="0.25">
      <c r="A4675" s="4"/>
      <c r="B4675" s="4"/>
      <c r="C4675" s="4"/>
      <c r="D4675" s="4"/>
    </row>
    <row r="4676" spans="1:4" x14ac:dyDescent="0.25">
      <c r="A4676" s="4"/>
      <c r="B4676" s="4"/>
      <c r="C4676" s="4"/>
      <c r="D4676" s="4"/>
    </row>
    <row r="4677" spans="1:4" x14ac:dyDescent="0.25">
      <c r="A4677" s="4"/>
      <c r="B4677" s="4"/>
      <c r="C4677" s="4"/>
      <c r="D4677" s="4"/>
    </row>
    <row r="4678" spans="1:4" x14ac:dyDescent="0.25">
      <c r="A4678" s="4"/>
      <c r="B4678" s="4"/>
      <c r="C4678" s="4"/>
      <c r="D4678" s="4"/>
    </row>
    <row r="4679" spans="1:4" x14ac:dyDescent="0.25">
      <c r="A4679" s="4"/>
      <c r="B4679" s="4"/>
      <c r="C4679" s="4"/>
      <c r="D4679" s="4"/>
    </row>
    <row r="4680" spans="1:4" x14ac:dyDescent="0.25">
      <c r="A4680" s="4"/>
      <c r="B4680" s="4"/>
      <c r="C4680" s="4"/>
      <c r="D4680" s="4"/>
    </row>
    <row r="4681" spans="1:4" x14ac:dyDescent="0.25">
      <c r="A4681" s="4"/>
      <c r="B4681" s="4"/>
      <c r="C4681" s="4"/>
      <c r="D4681" s="4"/>
    </row>
    <row r="4682" spans="1:4" x14ac:dyDescent="0.25">
      <c r="A4682" s="4"/>
      <c r="B4682" s="4"/>
      <c r="C4682" s="4"/>
      <c r="D4682" s="4"/>
    </row>
    <row r="4683" spans="1:4" x14ac:dyDescent="0.25">
      <c r="A4683" s="4"/>
      <c r="B4683" s="4"/>
      <c r="C4683" s="4"/>
      <c r="D4683" s="4"/>
    </row>
    <row r="4684" spans="1:4" x14ac:dyDescent="0.25">
      <c r="A4684" s="4"/>
      <c r="B4684" s="4"/>
      <c r="C4684" s="4"/>
      <c r="D4684" s="4"/>
    </row>
    <row r="4685" spans="1:4" x14ac:dyDescent="0.25">
      <c r="A4685" s="4"/>
      <c r="B4685" s="4"/>
      <c r="C4685" s="4"/>
      <c r="D4685" s="4"/>
    </row>
    <row r="4686" spans="1:4" x14ac:dyDescent="0.25">
      <c r="A4686" s="4"/>
      <c r="B4686" s="4"/>
      <c r="C4686" s="4"/>
      <c r="D4686" s="4"/>
    </row>
    <row r="4687" spans="1:4" x14ac:dyDescent="0.25">
      <c r="A4687" s="4"/>
      <c r="B4687" s="4"/>
      <c r="C4687" s="4"/>
      <c r="D4687" s="4"/>
    </row>
    <row r="4688" spans="1:4" x14ac:dyDescent="0.25">
      <c r="A4688" s="4"/>
      <c r="B4688" s="4"/>
      <c r="C4688" s="4"/>
      <c r="D4688" s="4"/>
    </row>
    <row r="4689" spans="1:4" x14ac:dyDescent="0.25">
      <c r="A4689" s="4"/>
      <c r="B4689" s="4"/>
      <c r="C4689" s="4"/>
      <c r="D4689" s="4"/>
    </row>
    <row r="4690" spans="1:4" x14ac:dyDescent="0.25">
      <c r="A4690" s="4"/>
      <c r="B4690" s="4"/>
      <c r="C4690" s="4"/>
      <c r="D4690" s="4"/>
    </row>
    <row r="4691" spans="1:4" x14ac:dyDescent="0.25">
      <c r="A4691" s="4"/>
      <c r="B4691" s="4"/>
      <c r="C4691" s="4"/>
      <c r="D4691" s="4"/>
    </row>
    <row r="4692" spans="1:4" x14ac:dyDescent="0.25">
      <c r="A4692" s="4"/>
      <c r="B4692" s="4"/>
      <c r="C4692" s="4"/>
      <c r="D4692" s="4"/>
    </row>
    <row r="4693" spans="1:4" x14ac:dyDescent="0.25">
      <c r="A4693" s="4"/>
      <c r="B4693" s="4"/>
      <c r="C4693" s="4"/>
      <c r="D4693" s="4"/>
    </row>
    <row r="4694" spans="1:4" x14ac:dyDescent="0.25">
      <c r="A4694" s="4"/>
      <c r="B4694" s="4"/>
      <c r="C4694" s="4"/>
      <c r="D4694" s="4"/>
    </row>
    <row r="4695" spans="1:4" x14ac:dyDescent="0.25">
      <c r="A4695" s="4"/>
      <c r="B4695" s="4"/>
      <c r="C4695" s="4"/>
      <c r="D4695" s="4"/>
    </row>
    <row r="4696" spans="1:4" x14ac:dyDescent="0.25">
      <c r="A4696" s="4"/>
      <c r="B4696" s="4"/>
      <c r="C4696" s="4"/>
      <c r="D4696" s="4"/>
    </row>
    <row r="4697" spans="1:4" x14ac:dyDescent="0.25">
      <c r="A4697" s="4"/>
      <c r="B4697" s="4"/>
      <c r="C4697" s="4"/>
      <c r="D4697" s="4"/>
    </row>
    <row r="4698" spans="1:4" x14ac:dyDescent="0.25">
      <c r="A4698" s="4"/>
      <c r="B4698" s="4"/>
      <c r="C4698" s="4"/>
      <c r="D4698" s="4"/>
    </row>
    <row r="4699" spans="1:4" x14ac:dyDescent="0.25">
      <c r="A4699" s="4"/>
      <c r="B4699" s="4"/>
      <c r="C4699" s="4"/>
      <c r="D4699" s="4"/>
    </row>
    <row r="4700" spans="1:4" x14ac:dyDescent="0.25">
      <c r="A4700" s="4"/>
      <c r="B4700" s="4"/>
      <c r="C4700" s="4"/>
      <c r="D4700" s="4"/>
    </row>
    <row r="4701" spans="1:4" x14ac:dyDescent="0.25">
      <c r="A4701" s="4"/>
      <c r="B4701" s="4"/>
      <c r="C4701" s="4"/>
      <c r="D4701" s="4"/>
    </row>
    <row r="4702" spans="1:4" x14ac:dyDescent="0.25">
      <c r="A4702" s="4"/>
      <c r="B4702" s="4"/>
      <c r="C4702" s="4"/>
      <c r="D4702" s="4"/>
    </row>
    <row r="4703" spans="1:4" x14ac:dyDescent="0.25">
      <c r="A4703" s="4"/>
      <c r="B4703" s="4"/>
      <c r="C4703" s="4"/>
      <c r="D4703" s="4"/>
    </row>
    <row r="4704" spans="1:4" x14ac:dyDescent="0.25">
      <c r="A4704" s="4"/>
      <c r="B4704" s="4"/>
      <c r="C4704" s="4"/>
      <c r="D4704" s="4"/>
    </row>
    <row r="4705" spans="1:4" x14ac:dyDescent="0.25">
      <c r="A4705" s="4"/>
      <c r="B4705" s="4"/>
      <c r="C4705" s="4"/>
      <c r="D4705" s="4"/>
    </row>
    <row r="4706" spans="1:4" x14ac:dyDescent="0.25">
      <c r="A4706" s="4"/>
      <c r="B4706" s="4"/>
      <c r="C4706" s="4"/>
      <c r="D4706" s="4"/>
    </row>
    <row r="4707" spans="1:4" x14ac:dyDescent="0.25">
      <c r="A4707" s="4"/>
      <c r="B4707" s="4"/>
      <c r="C4707" s="4"/>
      <c r="D4707" s="4"/>
    </row>
    <row r="4708" spans="1:4" x14ac:dyDescent="0.25">
      <c r="A4708" s="4"/>
      <c r="B4708" s="4"/>
      <c r="C4708" s="4"/>
      <c r="D4708" s="4"/>
    </row>
    <row r="4709" spans="1:4" x14ac:dyDescent="0.25">
      <c r="A4709" s="4"/>
      <c r="B4709" s="4"/>
      <c r="C4709" s="4"/>
      <c r="D4709" s="4"/>
    </row>
    <row r="4710" spans="1:4" x14ac:dyDescent="0.25">
      <c r="A4710" s="4"/>
      <c r="B4710" s="4"/>
      <c r="C4710" s="4"/>
      <c r="D4710" s="4"/>
    </row>
    <row r="4711" spans="1:4" x14ac:dyDescent="0.25">
      <c r="A4711" s="4"/>
      <c r="B4711" s="4"/>
      <c r="C4711" s="4"/>
      <c r="D4711" s="4"/>
    </row>
    <row r="4712" spans="1:4" x14ac:dyDescent="0.25">
      <c r="A4712" s="4"/>
      <c r="B4712" s="4"/>
      <c r="C4712" s="4"/>
      <c r="D4712" s="4"/>
    </row>
    <row r="4713" spans="1:4" x14ac:dyDescent="0.25">
      <c r="A4713" s="4"/>
      <c r="B4713" s="4"/>
      <c r="C4713" s="4"/>
      <c r="D4713" s="4"/>
    </row>
    <row r="4714" spans="1:4" x14ac:dyDescent="0.25">
      <c r="A4714" s="4"/>
      <c r="B4714" s="4"/>
      <c r="C4714" s="4"/>
      <c r="D4714" s="4"/>
    </row>
    <row r="4715" spans="1:4" x14ac:dyDescent="0.25">
      <c r="A4715" s="4"/>
      <c r="B4715" s="4"/>
      <c r="C4715" s="4"/>
      <c r="D4715" s="4"/>
    </row>
    <row r="4716" spans="1:4" x14ac:dyDescent="0.25">
      <c r="A4716" s="4"/>
      <c r="B4716" s="4"/>
      <c r="C4716" s="4"/>
      <c r="D4716" s="4"/>
    </row>
    <row r="4717" spans="1:4" x14ac:dyDescent="0.25">
      <c r="A4717" s="4"/>
      <c r="B4717" s="4"/>
      <c r="C4717" s="4"/>
      <c r="D4717" s="4"/>
    </row>
    <row r="4718" spans="1:4" x14ac:dyDescent="0.25">
      <c r="A4718" s="4"/>
      <c r="B4718" s="4"/>
      <c r="C4718" s="4"/>
      <c r="D4718" s="4"/>
    </row>
    <row r="4719" spans="1:4" x14ac:dyDescent="0.25">
      <c r="A4719" s="4"/>
      <c r="B4719" s="4"/>
      <c r="C4719" s="4"/>
      <c r="D4719" s="4"/>
    </row>
    <row r="4720" spans="1:4" x14ac:dyDescent="0.25">
      <c r="A4720" s="4"/>
      <c r="B4720" s="4"/>
      <c r="C4720" s="4"/>
      <c r="D4720" s="4"/>
    </row>
    <row r="4721" spans="1:4" x14ac:dyDescent="0.25">
      <c r="A4721" s="4"/>
      <c r="B4721" s="4"/>
      <c r="C4721" s="4"/>
      <c r="D4721" s="4"/>
    </row>
    <row r="4722" spans="1:4" x14ac:dyDescent="0.25">
      <c r="A4722" s="4"/>
      <c r="B4722" s="4"/>
      <c r="C4722" s="4"/>
      <c r="D4722" s="4"/>
    </row>
    <row r="4723" spans="1:4" x14ac:dyDescent="0.25">
      <c r="A4723" s="4"/>
      <c r="B4723" s="4"/>
      <c r="C4723" s="4"/>
      <c r="D4723" s="4"/>
    </row>
    <row r="4724" spans="1:4" x14ac:dyDescent="0.25">
      <c r="A4724" s="4"/>
      <c r="B4724" s="4"/>
      <c r="C4724" s="4"/>
      <c r="D4724" s="4"/>
    </row>
    <row r="4725" spans="1:4" x14ac:dyDescent="0.25">
      <c r="A4725" s="4"/>
      <c r="B4725" s="4"/>
      <c r="C4725" s="4"/>
      <c r="D4725" s="4"/>
    </row>
    <row r="4726" spans="1:4" x14ac:dyDescent="0.25">
      <c r="A4726" s="4"/>
      <c r="B4726" s="4"/>
      <c r="C4726" s="4"/>
      <c r="D4726" s="4"/>
    </row>
    <row r="4727" spans="1:4" x14ac:dyDescent="0.25">
      <c r="A4727" s="4"/>
      <c r="B4727" s="4"/>
      <c r="C4727" s="4"/>
      <c r="D4727" s="4"/>
    </row>
    <row r="4728" spans="1:4" x14ac:dyDescent="0.25">
      <c r="A4728" s="4"/>
      <c r="B4728" s="4"/>
      <c r="C4728" s="4"/>
      <c r="D4728" s="4"/>
    </row>
    <row r="4729" spans="1:4" x14ac:dyDescent="0.25">
      <c r="A4729" s="4"/>
      <c r="B4729" s="4"/>
      <c r="C4729" s="4"/>
      <c r="D4729" s="4"/>
    </row>
    <row r="4730" spans="1:4" x14ac:dyDescent="0.25">
      <c r="A4730" s="4"/>
      <c r="B4730" s="4"/>
      <c r="C4730" s="4"/>
      <c r="D4730" s="4"/>
    </row>
    <row r="4731" spans="1:4" x14ac:dyDescent="0.25">
      <c r="A4731" s="4"/>
      <c r="B4731" s="4"/>
      <c r="C4731" s="4"/>
      <c r="D4731" s="4"/>
    </row>
    <row r="4732" spans="1:4" x14ac:dyDescent="0.25">
      <c r="A4732" s="4"/>
      <c r="B4732" s="4"/>
      <c r="C4732" s="4"/>
      <c r="D4732" s="4"/>
    </row>
    <row r="4733" spans="1:4" x14ac:dyDescent="0.25">
      <c r="A4733" s="4"/>
      <c r="B4733" s="4"/>
      <c r="C4733" s="4"/>
      <c r="D4733" s="4"/>
    </row>
    <row r="4734" spans="1:4" x14ac:dyDescent="0.25">
      <c r="A4734" s="4"/>
      <c r="B4734" s="4"/>
      <c r="C4734" s="4"/>
      <c r="D4734" s="4"/>
    </row>
    <row r="4735" spans="1:4" x14ac:dyDescent="0.25">
      <c r="A4735" s="4"/>
      <c r="B4735" s="4"/>
      <c r="C4735" s="4"/>
      <c r="D4735" s="4"/>
    </row>
    <row r="4736" spans="1:4" x14ac:dyDescent="0.25">
      <c r="A4736" s="4"/>
      <c r="B4736" s="4"/>
      <c r="C4736" s="4"/>
      <c r="D4736" s="4"/>
    </row>
    <row r="4737" spans="1:4" x14ac:dyDescent="0.25">
      <c r="A4737" s="4"/>
      <c r="B4737" s="4"/>
      <c r="C4737" s="4"/>
      <c r="D4737" s="4"/>
    </row>
    <row r="4738" spans="1:4" x14ac:dyDescent="0.25">
      <c r="A4738" s="4"/>
      <c r="B4738" s="4"/>
      <c r="C4738" s="4"/>
      <c r="D4738" s="4"/>
    </row>
    <row r="4739" spans="1:4" x14ac:dyDescent="0.25">
      <c r="A4739" s="4"/>
      <c r="B4739" s="4"/>
      <c r="C4739" s="4"/>
      <c r="D4739" s="4"/>
    </row>
    <row r="4740" spans="1:4" x14ac:dyDescent="0.25">
      <c r="A4740" s="4"/>
      <c r="B4740" s="4"/>
      <c r="C4740" s="4"/>
      <c r="D4740" s="4"/>
    </row>
    <row r="4741" spans="1:4" x14ac:dyDescent="0.25">
      <c r="A4741" s="4"/>
      <c r="B4741" s="4"/>
      <c r="C4741" s="4"/>
      <c r="D4741" s="4"/>
    </row>
    <row r="4742" spans="1:4" x14ac:dyDescent="0.25">
      <c r="A4742" s="4"/>
      <c r="B4742" s="4"/>
      <c r="C4742" s="4"/>
      <c r="D4742" s="4"/>
    </row>
    <row r="4743" spans="1:4" x14ac:dyDescent="0.25">
      <c r="A4743" s="4"/>
      <c r="B4743" s="4"/>
      <c r="C4743" s="4"/>
      <c r="D4743" s="4"/>
    </row>
    <row r="4744" spans="1:4" x14ac:dyDescent="0.25">
      <c r="A4744" s="4"/>
      <c r="B4744" s="4"/>
      <c r="C4744" s="4"/>
      <c r="D4744" s="4"/>
    </row>
    <row r="4745" spans="1:4" x14ac:dyDescent="0.25">
      <c r="A4745" s="4"/>
      <c r="B4745" s="4"/>
      <c r="C4745" s="4"/>
      <c r="D4745" s="4"/>
    </row>
    <row r="4746" spans="1:4" x14ac:dyDescent="0.25">
      <c r="A4746" s="4"/>
      <c r="B4746" s="4"/>
      <c r="C4746" s="4"/>
      <c r="D4746" s="4"/>
    </row>
    <row r="4747" spans="1:4" x14ac:dyDescent="0.25">
      <c r="A4747" s="4"/>
      <c r="B4747" s="4"/>
      <c r="C4747" s="4"/>
      <c r="D4747" s="4"/>
    </row>
    <row r="4748" spans="1:4" x14ac:dyDescent="0.25">
      <c r="A4748" s="4"/>
      <c r="B4748" s="4"/>
      <c r="C4748" s="4"/>
      <c r="D4748" s="4"/>
    </row>
    <row r="4749" spans="1:4" x14ac:dyDescent="0.25">
      <c r="A4749" s="4"/>
      <c r="B4749" s="4"/>
      <c r="C4749" s="4"/>
      <c r="D4749" s="4"/>
    </row>
    <row r="4750" spans="1:4" x14ac:dyDescent="0.25">
      <c r="A4750" s="4"/>
      <c r="B4750" s="4"/>
      <c r="C4750" s="4"/>
      <c r="D4750" s="4"/>
    </row>
    <row r="4751" spans="1:4" x14ac:dyDescent="0.25">
      <c r="A4751" s="4"/>
      <c r="B4751" s="4"/>
      <c r="C4751" s="4"/>
      <c r="D4751" s="4"/>
    </row>
    <row r="4752" spans="1:4" x14ac:dyDescent="0.25">
      <c r="A4752" s="4"/>
      <c r="B4752" s="4"/>
      <c r="C4752" s="4"/>
      <c r="D4752" s="4"/>
    </row>
    <row r="4753" spans="1:4" x14ac:dyDescent="0.25">
      <c r="A4753" s="4"/>
      <c r="B4753" s="4"/>
      <c r="C4753" s="4"/>
      <c r="D4753" s="4"/>
    </row>
    <row r="4754" spans="1:4" x14ac:dyDescent="0.25">
      <c r="A4754" s="4"/>
      <c r="B4754" s="4"/>
      <c r="C4754" s="4"/>
      <c r="D4754" s="4"/>
    </row>
    <row r="4755" spans="1:4" x14ac:dyDescent="0.25">
      <c r="A4755" s="4"/>
      <c r="B4755" s="4"/>
      <c r="C4755" s="4"/>
      <c r="D4755" s="4"/>
    </row>
    <row r="4756" spans="1:4" x14ac:dyDescent="0.25">
      <c r="A4756" s="4"/>
      <c r="B4756" s="4"/>
      <c r="C4756" s="4"/>
      <c r="D4756" s="4"/>
    </row>
    <row r="4757" spans="1:4" x14ac:dyDescent="0.25">
      <c r="A4757" s="4"/>
      <c r="B4757" s="4"/>
      <c r="C4757" s="4"/>
      <c r="D4757" s="4"/>
    </row>
    <row r="4758" spans="1:4" x14ac:dyDescent="0.25">
      <c r="A4758" s="4"/>
      <c r="B4758" s="4"/>
      <c r="C4758" s="4"/>
      <c r="D4758" s="4"/>
    </row>
    <row r="4759" spans="1:4" x14ac:dyDescent="0.25">
      <c r="A4759" s="4"/>
      <c r="B4759" s="4"/>
      <c r="C4759" s="4"/>
      <c r="D4759" s="4"/>
    </row>
    <row r="4760" spans="1:4" x14ac:dyDescent="0.25">
      <c r="A4760" s="4"/>
      <c r="B4760" s="4"/>
      <c r="C4760" s="4"/>
      <c r="D4760" s="4"/>
    </row>
    <row r="4761" spans="1:4" x14ac:dyDescent="0.25">
      <c r="A4761" s="4"/>
      <c r="B4761" s="4"/>
      <c r="C4761" s="4"/>
      <c r="D4761" s="4"/>
    </row>
    <row r="4762" spans="1:4" x14ac:dyDescent="0.25">
      <c r="A4762" s="4"/>
      <c r="B4762" s="4"/>
      <c r="C4762" s="4"/>
      <c r="D4762" s="4"/>
    </row>
    <row r="4763" spans="1:4" x14ac:dyDescent="0.25">
      <c r="A4763" s="4"/>
      <c r="B4763" s="4"/>
      <c r="C4763" s="4"/>
      <c r="D4763" s="4"/>
    </row>
    <row r="4764" spans="1:4" x14ac:dyDescent="0.25">
      <c r="A4764" s="4"/>
      <c r="B4764" s="4"/>
      <c r="C4764" s="4"/>
      <c r="D4764" s="4"/>
    </row>
    <row r="4765" spans="1:4" x14ac:dyDescent="0.25">
      <c r="A4765" s="4"/>
      <c r="B4765" s="4"/>
      <c r="C4765" s="4"/>
      <c r="D4765" s="4"/>
    </row>
    <row r="4766" spans="1:4" x14ac:dyDescent="0.25">
      <c r="A4766" s="4"/>
      <c r="B4766" s="4"/>
      <c r="C4766" s="4"/>
      <c r="D4766" s="4"/>
    </row>
    <row r="4767" spans="1:4" x14ac:dyDescent="0.25">
      <c r="A4767" s="4"/>
      <c r="B4767" s="4"/>
      <c r="C4767" s="4"/>
      <c r="D4767" s="4"/>
    </row>
    <row r="4768" spans="1:4" x14ac:dyDescent="0.25">
      <c r="A4768" s="4"/>
      <c r="B4768" s="4"/>
      <c r="C4768" s="4"/>
      <c r="D4768" s="4"/>
    </row>
    <row r="4769" spans="1:4" x14ac:dyDescent="0.25">
      <c r="A4769" s="4"/>
      <c r="B4769" s="4"/>
      <c r="C4769" s="4"/>
      <c r="D4769" s="4"/>
    </row>
    <row r="4770" spans="1:4" x14ac:dyDescent="0.25">
      <c r="A4770" s="4"/>
      <c r="B4770" s="4"/>
      <c r="C4770" s="4"/>
      <c r="D4770" s="4"/>
    </row>
    <row r="4771" spans="1:4" x14ac:dyDescent="0.25">
      <c r="A4771" s="4"/>
      <c r="B4771" s="4"/>
      <c r="C4771" s="4"/>
      <c r="D4771" s="4"/>
    </row>
    <row r="4772" spans="1:4" x14ac:dyDescent="0.25">
      <c r="A4772" s="4"/>
      <c r="B4772" s="4"/>
      <c r="C4772" s="4"/>
      <c r="D4772" s="4"/>
    </row>
    <row r="4773" spans="1:4" x14ac:dyDescent="0.25">
      <c r="A4773" s="4"/>
      <c r="B4773" s="4"/>
      <c r="C4773" s="4"/>
      <c r="D4773" s="4"/>
    </row>
    <row r="4774" spans="1:4" x14ac:dyDescent="0.25">
      <c r="A4774" s="4"/>
      <c r="B4774" s="4"/>
      <c r="C4774" s="4"/>
      <c r="D4774" s="4"/>
    </row>
    <row r="4775" spans="1:4" x14ac:dyDescent="0.25">
      <c r="A4775" s="4"/>
      <c r="B4775" s="4"/>
      <c r="C4775" s="4"/>
      <c r="D4775" s="4"/>
    </row>
    <row r="4776" spans="1:4" x14ac:dyDescent="0.25">
      <c r="A4776" s="4"/>
      <c r="B4776" s="4"/>
      <c r="C4776" s="4"/>
      <c r="D4776" s="4"/>
    </row>
    <row r="4777" spans="1:4" x14ac:dyDescent="0.25">
      <c r="A4777" s="4"/>
      <c r="B4777" s="4"/>
      <c r="C4777" s="4"/>
      <c r="D4777" s="4"/>
    </row>
    <row r="4778" spans="1:4" x14ac:dyDescent="0.25">
      <c r="A4778" s="4"/>
      <c r="B4778" s="4"/>
      <c r="C4778" s="4"/>
      <c r="D4778" s="4"/>
    </row>
    <row r="4779" spans="1:4" x14ac:dyDescent="0.25">
      <c r="A4779" s="4"/>
      <c r="B4779" s="4"/>
      <c r="C4779" s="4"/>
      <c r="D4779" s="4"/>
    </row>
    <row r="4780" spans="1:4" x14ac:dyDescent="0.25">
      <c r="A4780" s="4"/>
      <c r="B4780" s="4"/>
      <c r="C4780" s="4"/>
      <c r="D4780" s="4"/>
    </row>
    <row r="4781" spans="1:4" x14ac:dyDescent="0.25">
      <c r="A4781" s="4"/>
      <c r="B4781" s="4"/>
      <c r="C4781" s="4"/>
      <c r="D4781" s="4"/>
    </row>
    <row r="4782" spans="1:4" x14ac:dyDescent="0.25">
      <c r="A4782" s="4"/>
      <c r="B4782" s="4"/>
      <c r="C4782" s="4"/>
      <c r="D4782" s="4"/>
    </row>
    <row r="4783" spans="1:4" x14ac:dyDescent="0.25">
      <c r="A4783" s="4"/>
      <c r="B4783" s="4"/>
      <c r="C4783" s="4"/>
      <c r="D4783" s="4"/>
    </row>
    <row r="4784" spans="1:4" x14ac:dyDescent="0.25">
      <c r="A4784" s="4"/>
      <c r="B4784" s="4"/>
      <c r="C4784" s="4"/>
      <c r="D4784" s="4"/>
    </row>
    <row r="4785" spans="1:4" x14ac:dyDescent="0.25">
      <c r="A4785" s="4"/>
      <c r="B4785" s="4"/>
      <c r="C4785" s="4"/>
      <c r="D4785" s="4"/>
    </row>
    <row r="4786" spans="1:4" x14ac:dyDescent="0.25">
      <c r="A4786" s="4"/>
      <c r="B4786" s="4"/>
      <c r="C4786" s="4"/>
      <c r="D4786" s="4"/>
    </row>
    <row r="4787" spans="1:4" x14ac:dyDescent="0.25">
      <c r="A4787" s="4"/>
      <c r="B4787" s="4"/>
      <c r="C4787" s="4"/>
      <c r="D4787" s="4"/>
    </row>
    <row r="4788" spans="1:4" x14ac:dyDescent="0.25">
      <c r="A4788" s="4"/>
      <c r="B4788" s="4"/>
      <c r="C4788" s="4"/>
      <c r="D4788" s="4"/>
    </row>
    <row r="4789" spans="1:4" x14ac:dyDescent="0.25">
      <c r="A4789" s="4"/>
      <c r="B4789" s="4"/>
      <c r="C4789" s="4"/>
      <c r="D4789" s="4"/>
    </row>
    <row r="4790" spans="1:4" x14ac:dyDescent="0.25">
      <c r="A4790" s="4"/>
      <c r="B4790" s="4"/>
      <c r="C4790" s="4"/>
      <c r="D4790" s="4"/>
    </row>
    <row r="4791" spans="1:4" x14ac:dyDescent="0.25">
      <c r="A4791" s="4"/>
      <c r="B4791" s="4"/>
      <c r="C4791" s="4"/>
      <c r="D4791" s="4"/>
    </row>
    <row r="4792" spans="1:4" x14ac:dyDescent="0.25">
      <c r="A4792" s="4"/>
      <c r="B4792" s="4"/>
      <c r="C4792" s="4"/>
      <c r="D4792" s="4"/>
    </row>
    <row r="4793" spans="1:4" x14ac:dyDescent="0.25">
      <c r="A4793" s="4"/>
      <c r="B4793" s="4"/>
      <c r="C4793" s="4"/>
      <c r="D4793" s="4"/>
    </row>
    <row r="4794" spans="1:4" x14ac:dyDescent="0.25">
      <c r="A4794" s="4"/>
      <c r="B4794" s="4"/>
      <c r="C4794" s="4"/>
      <c r="D4794" s="4"/>
    </row>
    <row r="4795" spans="1:4" x14ac:dyDescent="0.25">
      <c r="A4795" s="4"/>
      <c r="B4795" s="4"/>
      <c r="C4795" s="4"/>
      <c r="D4795" s="4"/>
    </row>
    <row r="4796" spans="1:4" x14ac:dyDescent="0.25">
      <c r="A4796" s="4"/>
      <c r="B4796" s="4"/>
      <c r="C4796" s="4"/>
      <c r="D4796" s="4"/>
    </row>
    <row r="4797" spans="1:4" x14ac:dyDescent="0.25">
      <c r="A4797" s="4"/>
      <c r="B4797" s="4"/>
      <c r="C4797" s="4"/>
      <c r="D4797" s="4"/>
    </row>
    <row r="4798" spans="1:4" x14ac:dyDescent="0.25">
      <c r="A4798" s="4"/>
      <c r="B4798" s="4"/>
      <c r="C4798" s="4"/>
      <c r="D4798" s="4"/>
    </row>
    <row r="4799" spans="1:4" x14ac:dyDescent="0.25">
      <c r="A4799" s="4"/>
      <c r="B4799" s="4"/>
      <c r="C4799" s="4"/>
      <c r="D4799" s="4"/>
    </row>
    <row r="4800" spans="1:4" x14ac:dyDescent="0.25">
      <c r="A4800" s="4"/>
      <c r="B4800" s="4"/>
      <c r="C4800" s="4"/>
      <c r="D4800" s="4"/>
    </row>
    <row r="4801" spans="1:4" x14ac:dyDescent="0.25">
      <c r="A4801" s="4"/>
      <c r="B4801" s="4"/>
      <c r="C4801" s="4"/>
      <c r="D4801" s="4"/>
    </row>
    <row r="4802" spans="1:4" x14ac:dyDescent="0.25">
      <c r="A4802" s="4"/>
      <c r="B4802" s="4"/>
      <c r="C4802" s="4"/>
      <c r="D4802" s="4"/>
    </row>
    <row r="4803" spans="1:4" x14ac:dyDescent="0.25">
      <c r="A4803" s="4"/>
      <c r="B4803" s="4"/>
      <c r="C4803" s="4"/>
      <c r="D4803" s="4"/>
    </row>
    <row r="4804" spans="1:4" x14ac:dyDescent="0.25">
      <c r="A4804" s="4"/>
      <c r="B4804" s="4"/>
      <c r="C4804" s="4"/>
      <c r="D4804" s="4"/>
    </row>
    <row r="4805" spans="1:4" x14ac:dyDescent="0.25">
      <c r="A4805" s="4"/>
      <c r="B4805" s="4"/>
      <c r="C4805" s="4"/>
      <c r="D4805" s="4"/>
    </row>
    <row r="4806" spans="1:4" x14ac:dyDescent="0.25">
      <c r="A4806" s="4"/>
      <c r="B4806" s="4"/>
      <c r="C4806" s="4"/>
      <c r="D4806" s="4"/>
    </row>
    <row r="4807" spans="1:4" x14ac:dyDescent="0.25">
      <c r="A4807" s="4"/>
      <c r="B4807" s="4"/>
      <c r="C4807" s="4"/>
      <c r="D4807" s="4"/>
    </row>
    <row r="4808" spans="1:4" x14ac:dyDescent="0.25">
      <c r="A4808" s="4"/>
      <c r="B4808" s="4"/>
      <c r="C4808" s="4"/>
      <c r="D4808" s="4"/>
    </row>
    <row r="4809" spans="1:4" x14ac:dyDescent="0.25">
      <c r="A4809" s="4"/>
      <c r="B4809" s="4"/>
      <c r="C4809" s="4"/>
      <c r="D4809" s="4"/>
    </row>
    <row r="4810" spans="1:4" x14ac:dyDescent="0.25">
      <c r="A4810" s="4"/>
      <c r="B4810" s="4"/>
      <c r="C4810" s="4"/>
      <c r="D4810" s="4"/>
    </row>
    <row r="4811" spans="1:4" x14ac:dyDescent="0.25">
      <c r="A4811" s="4"/>
      <c r="B4811" s="4"/>
      <c r="C4811" s="4"/>
      <c r="D4811" s="4"/>
    </row>
    <row r="4812" spans="1:4" x14ac:dyDescent="0.25">
      <c r="A4812" s="4"/>
      <c r="B4812" s="4"/>
      <c r="C4812" s="4"/>
      <c r="D4812" s="4"/>
    </row>
    <row r="4813" spans="1:4" x14ac:dyDescent="0.25">
      <c r="A4813" s="4"/>
      <c r="B4813" s="4"/>
      <c r="C4813" s="4"/>
      <c r="D4813" s="4"/>
    </row>
    <row r="4814" spans="1:4" x14ac:dyDescent="0.25">
      <c r="A4814" s="4"/>
      <c r="B4814" s="4"/>
      <c r="C4814" s="4"/>
      <c r="D4814" s="4"/>
    </row>
    <row r="4815" spans="1:4" x14ac:dyDescent="0.25">
      <c r="A4815" s="4"/>
      <c r="B4815" s="4"/>
      <c r="C4815" s="4"/>
      <c r="D4815" s="4"/>
    </row>
    <row r="4816" spans="1:4" x14ac:dyDescent="0.25">
      <c r="A4816" s="4"/>
      <c r="B4816" s="4"/>
      <c r="C4816" s="4"/>
      <c r="D4816" s="4"/>
    </row>
    <row r="4817" spans="1:4" x14ac:dyDescent="0.25">
      <c r="A4817" s="4"/>
      <c r="B4817" s="4"/>
      <c r="C4817" s="4"/>
      <c r="D4817" s="4"/>
    </row>
    <row r="4818" spans="1:4" x14ac:dyDescent="0.25">
      <c r="A4818" s="4"/>
      <c r="B4818" s="4"/>
      <c r="C4818" s="4"/>
      <c r="D4818" s="4"/>
    </row>
    <row r="4819" spans="1:4" x14ac:dyDescent="0.25">
      <c r="A4819" s="4"/>
      <c r="B4819" s="4"/>
      <c r="C4819" s="4"/>
      <c r="D4819" s="4"/>
    </row>
    <row r="4820" spans="1:4" x14ac:dyDescent="0.25">
      <c r="A4820" s="4"/>
      <c r="B4820" s="4"/>
      <c r="C4820" s="4"/>
      <c r="D4820" s="4"/>
    </row>
    <row r="4821" spans="1:4" x14ac:dyDescent="0.25">
      <c r="A4821" s="4"/>
      <c r="B4821" s="4"/>
      <c r="C4821" s="4"/>
      <c r="D4821" s="4"/>
    </row>
    <row r="4822" spans="1:4" x14ac:dyDescent="0.25">
      <c r="A4822" s="4"/>
      <c r="B4822" s="4"/>
      <c r="C4822" s="4"/>
      <c r="D4822" s="4"/>
    </row>
    <row r="4823" spans="1:4" x14ac:dyDescent="0.25">
      <c r="A4823" s="4"/>
      <c r="B4823" s="4"/>
      <c r="C4823" s="4"/>
      <c r="D4823" s="4"/>
    </row>
    <row r="4824" spans="1:4" x14ac:dyDescent="0.25">
      <c r="A4824" s="4"/>
      <c r="B4824" s="4"/>
      <c r="C4824" s="4"/>
      <c r="D4824" s="4"/>
    </row>
    <row r="4825" spans="1:4" x14ac:dyDescent="0.25">
      <c r="A4825" s="4"/>
      <c r="B4825" s="4"/>
      <c r="C4825" s="4"/>
      <c r="D4825" s="4"/>
    </row>
    <row r="4826" spans="1:4" x14ac:dyDescent="0.25">
      <c r="A4826" s="4"/>
      <c r="B4826" s="4"/>
      <c r="C4826" s="4"/>
      <c r="D4826" s="4"/>
    </row>
    <row r="4827" spans="1:4" x14ac:dyDescent="0.25">
      <c r="A4827" s="4"/>
      <c r="B4827" s="4"/>
      <c r="C4827" s="4"/>
      <c r="D4827" s="4"/>
    </row>
    <row r="4828" spans="1:4" x14ac:dyDescent="0.25">
      <c r="A4828" s="4"/>
      <c r="B4828" s="4"/>
      <c r="C4828" s="4"/>
      <c r="D4828" s="4"/>
    </row>
    <row r="4829" spans="1:4" x14ac:dyDescent="0.25">
      <c r="A4829" s="4"/>
      <c r="B4829" s="4"/>
      <c r="C4829" s="4"/>
      <c r="D4829" s="4"/>
    </row>
    <row r="4830" spans="1:4" x14ac:dyDescent="0.25">
      <c r="A4830" s="4"/>
      <c r="B4830" s="4"/>
      <c r="C4830" s="4"/>
      <c r="D4830" s="4"/>
    </row>
    <row r="4831" spans="1:4" x14ac:dyDescent="0.25">
      <c r="A4831" s="4"/>
      <c r="B4831" s="4"/>
      <c r="C4831" s="4"/>
      <c r="D4831" s="4"/>
    </row>
    <row r="4832" spans="1:4" x14ac:dyDescent="0.25">
      <c r="A4832" s="4"/>
      <c r="B4832" s="4"/>
      <c r="C4832" s="4"/>
      <c r="D4832" s="4"/>
    </row>
    <row r="4833" spans="1:4" x14ac:dyDescent="0.25">
      <c r="A4833" s="4"/>
      <c r="B4833" s="4"/>
      <c r="C4833" s="4"/>
      <c r="D4833" s="4"/>
    </row>
    <row r="4834" spans="1:4" x14ac:dyDescent="0.25">
      <c r="A4834" s="4"/>
      <c r="B4834" s="4"/>
      <c r="C4834" s="4"/>
      <c r="D4834" s="4"/>
    </row>
    <row r="4835" spans="1:4" x14ac:dyDescent="0.25">
      <c r="A4835" s="4"/>
      <c r="B4835" s="4"/>
      <c r="C4835" s="4"/>
      <c r="D4835" s="4"/>
    </row>
    <row r="4836" spans="1:4" x14ac:dyDescent="0.25">
      <c r="A4836" s="4"/>
      <c r="B4836" s="4"/>
      <c r="C4836" s="4"/>
      <c r="D4836" s="4"/>
    </row>
    <row r="4837" spans="1:4" x14ac:dyDescent="0.25">
      <c r="A4837" s="4"/>
      <c r="B4837" s="4"/>
      <c r="C4837" s="4"/>
      <c r="D4837" s="4"/>
    </row>
    <row r="4838" spans="1:4" x14ac:dyDescent="0.25">
      <c r="A4838" s="4"/>
      <c r="B4838" s="4"/>
      <c r="C4838" s="4"/>
      <c r="D4838" s="4"/>
    </row>
    <row r="4839" spans="1:4" x14ac:dyDescent="0.25">
      <c r="A4839" s="4"/>
      <c r="B4839" s="4"/>
      <c r="C4839" s="4"/>
      <c r="D4839" s="4"/>
    </row>
    <row r="4840" spans="1:4" x14ac:dyDescent="0.25">
      <c r="A4840" s="4"/>
      <c r="B4840" s="4"/>
      <c r="C4840" s="4"/>
      <c r="D4840" s="4"/>
    </row>
    <row r="4841" spans="1:4" x14ac:dyDescent="0.25">
      <c r="A4841" s="4"/>
      <c r="B4841" s="4"/>
      <c r="C4841" s="4"/>
      <c r="D4841" s="4"/>
    </row>
    <row r="4842" spans="1:4" x14ac:dyDescent="0.25">
      <c r="A4842" s="4"/>
      <c r="B4842" s="4"/>
      <c r="C4842" s="4"/>
      <c r="D4842" s="4"/>
    </row>
    <row r="4843" spans="1:4" x14ac:dyDescent="0.25">
      <c r="A4843" s="4"/>
      <c r="B4843" s="4"/>
      <c r="C4843" s="4"/>
      <c r="D4843" s="4"/>
    </row>
    <row r="4844" spans="1:4" x14ac:dyDescent="0.25">
      <c r="A4844" s="4"/>
      <c r="B4844" s="4"/>
      <c r="C4844" s="4"/>
      <c r="D4844" s="4"/>
    </row>
    <row r="4845" spans="1:4" x14ac:dyDescent="0.25">
      <c r="A4845" s="4"/>
      <c r="B4845" s="4"/>
      <c r="C4845" s="4"/>
      <c r="D4845" s="4"/>
    </row>
    <row r="4846" spans="1:4" x14ac:dyDescent="0.25">
      <c r="A4846" s="4"/>
      <c r="B4846" s="4"/>
      <c r="C4846" s="4"/>
      <c r="D4846" s="4"/>
    </row>
    <row r="4847" spans="1:4" x14ac:dyDescent="0.25">
      <c r="A4847" s="4"/>
      <c r="B4847" s="4"/>
      <c r="C4847" s="4"/>
      <c r="D4847" s="4"/>
    </row>
    <row r="4848" spans="1:4" x14ac:dyDescent="0.25">
      <c r="A4848" s="4"/>
      <c r="B4848" s="4"/>
      <c r="C4848" s="4"/>
      <c r="D4848" s="4"/>
    </row>
    <row r="4849" spans="1:4" x14ac:dyDescent="0.25">
      <c r="A4849" s="4"/>
      <c r="B4849" s="4"/>
      <c r="C4849" s="4"/>
      <c r="D4849" s="4"/>
    </row>
    <row r="4850" spans="1:4" x14ac:dyDescent="0.25">
      <c r="A4850" s="4"/>
      <c r="B4850" s="4"/>
      <c r="C4850" s="4"/>
      <c r="D4850" s="4"/>
    </row>
    <row r="4851" spans="1:4" x14ac:dyDescent="0.25">
      <c r="A4851" s="4"/>
      <c r="B4851" s="4"/>
      <c r="C4851" s="4"/>
      <c r="D4851" s="4"/>
    </row>
    <row r="4852" spans="1:4" x14ac:dyDescent="0.25">
      <c r="A4852" s="4"/>
      <c r="B4852" s="4"/>
      <c r="C4852" s="4"/>
      <c r="D4852" s="4"/>
    </row>
    <row r="4853" spans="1:4" x14ac:dyDescent="0.25">
      <c r="A4853" s="4"/>
      <c r="B4853" s="4"/>
      <c r="C4853" s="4"/>
      <c r="D4853" s="4"/>
    </row>
    <row r="4854" spans="1:4" x14ac:dyDescent="0.25">
      <c r="A4854" s="4"/>
      <c r="B4854" s="4"/>
      <c r="C4854" s="4"/>
      <c r="D4854" s="4"/>
    </row>
    <row r="4855" spans="1:4" x14ac:dyDescent="0.25">
      <c r="A4855" s="4"/>
      <c r="B4855" s="4"/>
      <c r="C4855" s="4"/>
      <c r="D4855" s="4"/>
    </row>
    <row r="4856" spans="1:4" x14ac:dyDescent="0.25">
      <c r="A4856" s="4"/>
      <c r="B4856" s="4"/>
      <c r="C4856" s="4"/>
      <c r="D4856" s="4"/>
    </row>
    <row r="4857" spans="1:4" x14ac:dyDescent="0.25">
      <c r="A4857" s="4"/>
      <c r="B4857" s="4"/>
      <c r="C4857" s="4"/>
      <c r="D4857" s="4"/>
    </row>
    <row r="4858" spans="1:4" x14ac:dyDescent="0.25">
      <c r="A4858" s="4"/>
      <c r="B4858" s="4"/>
      <c r="C4858" s="4"/>
      <c r="D4858" s="4"/>
    </row>
    <row r="4859" spans="1:4" x14ac:dyDescent="0.25">
      <c r="A4859" s="4"/>
      <c r="B4859" s="4"/>
      <c r="C4859" s="4"/>
      <c r="D4859" s="4"/>
    </row>
    <row r="4860" spans="1:4" x14ac:dyDescent="0.25">
      <c r="A4860" s="4"/>
      <c r="B4860" s="4"/>
      <c r="C4860" s="4"/>
      <c r="D4860" s="4"/>
    </row>
    <row r="4861" spans="1:4" x14ac:dyDescent="0.25">
      <c r="A4861" s="4"/>
      <c r="B4861" s="4"/>
      <c r="C4861" s="4"/>
      <c r="D4861" s="4"/>
    </row>
    <row r="4862" spans="1:4" x14ac:dyDescent="0.25">
      <c r="A4862" s="4"/>
      <c r="B4862" s="4"/>
      <c r="C4862" s="4"/>
      <c r="D4862" s="4"/>
    </row>
    <row r="4863" spans="1:4" x14ac:dyDescent="0.25">
      <c r="A4863" s="4"/>
      <c r="B4863" s="4"/>
      <c r="C4863" s="4"/>
      <c r="D4863" s="4"/>
    </row>
    <row r="4864" spans="1:4" x14ac:dyDescent="0.25">
      <c r="A4864" s="4"/>
      <c r="B4864" s="4"/>
      <c r="C4864" s="4"/>
      <c r="D4864" s="4"/>
    </row>
    <row r="4865" spans="1:4" x14ac:dyDescent="0.25">
      <c r="A4865" s="4"/>
      <c r="B4865" s="4"/>
      <c r="C4865" s="4"/>
      <c r="D4865" s="4"/>
    </row>
    <row r="4866" spans="1:4" x14ac:dyDescent="0.25">
      <c r="A4866" s="4"/>
      <c r="B4866" s="4"/>
      <c r="C4866" s="4"/>
      <c r="D4866" s="4"/>
    </row>
    <row r="4867" spans="1:4" x14ac:dyDescent="0.25">
      <c r="A4867" s="4"/>
      <c r="B4867" s="4"/>
      <c r="C4867" s="4"/>
      <c r="D4867" s="4"/>
    </row>
    <row r="4868" spans="1:4" x14ac:dyDescent="0.25">
      <c r="A4868" s="4"/>
      <c r="B4868" s="4"/>
      <c r="C4868" s="4"/>
      <c r="D4868" s="4"/>
    </row>
    <row r="4869" spans="1:4" x14ac:dyDescent="0.25">
      <c r="A4869" s="4"/>
      <c r="B4869" s="4"/>
      <c r="C4869" s="4"/>
      <c r="D4869" s="4"/>
    </row>
    <row r="4870" spans="1:4" x14ac:dyDescent="0.25">
      <c r="A4870" s="4"/>
      <c r="B4870" s="4"/>
      <c r="C4870" s="4"/>
      <c r="D4870" s="4"/>
    </row>
    <row r="4871" spans="1:4" x14ac:dyDescent="0.25">
      <c r="A4871" s="4"/>
      <c r="B4871" s="4"/>
      <c r="C4871" s="4"/>
      <c r="D4871" s="4"/>
    </row>
    <row r="4872" spans="1:4" x14ac:dyDescent="0.25">
      <c r="A4872" s="4"/>
      <c r="B4872" s="4"/>
      <c r="C4872" s="4"/>
      <c r="D4872" s="4"/>
    </row>
    <row r="4873" spans="1:4" x14ac:dyDescent="0.25">
      <c r="A4873" s="4"/>
      <c r="B4873" s="4"/>
      <c r="C4873" s="4"/>
      <c r="D4873" s="4"/>
    </row>
    <row r="4874" spans="1:4" x14ac:dyDescent="0.25">
      <c r="A4874" s="4"/>
      <c r="B4874" s="4"/>
      <c r="C4874" s="4"/>
      <c r="D4874" s="4"/>
    </row>
    <row r="4875" spans="1:4" x14ac:dyDescent="0.25">
      <c r="A4875" s="4"/>
      <c r="B4875" s="4"/>
      <c r="C4875" s="4"/>
      <c r="D4875" s="4"/>
    </row>
    <row r="4876" spans="1:4" x14ac:dyDescent="0.25">
      <c r="A4876" s="4"/>
      <c r="B4876" s="4"/>
      <c r="C4876" s="4"/>
      <c r="D4876" s="4"/>
    </row>
    <row r="4877" spans="1:4" x14ac:dyDescent="0.25">
      <c r="A4877" s="4"/>
      <c r="B4877" s="4"/>
      <c r="C4877" s="4"/>
      <c r="D4877" s="4"/>
    </row>
    <row r="4878" spans="1:4" x14ac:dyDescent="0.25">
      <c r="A4878" s="4"/>
      <c r="B4878" s="4"/>
      <c r="C4878" s="4"/>
      <c r="D4878" s="4"/>
    </row>
    <row r="4879" spans="1:4" x14ac:dyDescent="0.25">
      <c r="A4879" s="4"/>
      <c r="B4879" s="4"/>
      <c r="C4879" s="4"/>
      <c r="D4879" s="4"/>
    </row>
    <row r="4880" spans="1:4" x14ac:dyDescent="0.25">
      <c r="A4880" s="4"/>
      <c r="B4880" s="4"/>
      <c r="C4880" s="4"/>
      <c r="D4880" s="4"/>
    </row>
    <row r="4881" spans="1:4" x14ac:dyDescent="0.25">
      <c r="A4881" s="4"/>
      <c r="B4881" s="4"/>
      <c r="C4881" s="4"/>
      <c r="D4881" s="4"/>
    </row>
    <row r="4882" spans="1:4" x14ac:dyDescent="0.25">
      <c r="A4882" s="4"/>
      <c r="B4882" s="4"/>
      <c r="C4882" s="4"/>
      <c r="D4882" s="4"/>
    </row>
    <row r="4883" spans="1:4" x14ac:dyDescent="0.25">
      <c r="A4883" s="4"/>
      <c r="B4883" s="4"/>
      <c r="C4883" s="4"/>
      <c r="D4883" s="4"/>
    </row>
    <row r="4884" spans="1:4" x14ac:dyDescent="0.25">
      <c r="A4884" s="4"/>
      <c r="B4884" s="4"/>
      <c r="C4884" s="4"/>
      <c r="D4884" s="4"/>
    </row>
    <row r="4885" spans="1:4" x14ac:dyDescent="0.25">
      <c r="A4885" s="4"/>
      <c r="B4885" s="4"/>
      <c r="C4885" s="4"/>
      <c r="D4885" s="4"/>
    </row>
    <row r="4886" spans="1:4" x14ac:dyDescent="0.25">
      <c r="A4886" s="4"/>
      <c r="B4886" s="4"/>
      <c r="C4886" s="4"/>
      <c r="D4886" s="4"/>
    </row>
    <row r="4887" spans="1:4" x14ac:dyDescent="0.25">
      <c r="A4887" s="4"/>
      <c r="B4887" s="4"/>
      <c r="C4887" s="4"/>
      <c r="D4887" s="4"/>
    </row>
    <row r="4888" spans="1:4" x14ac:dyDescent="0.25">
      <c r="A4888" s="4"/>
      <c r="B4888" s="4"/>
      <c r="C4888" s="4"/>
      <c r="D4888" s="4"/>
    </row>
    <row r="4889" spans="1:4" x14ac:dyDescent="0.25">
      <c r="A4889" s="4"/>
      <c r="B4889" s="4"/>
      <c r="C4889" s="4"/>
      <c r="D4889" s="4"/>
    </row>
    <row r="4890" spans="1:4" x14ac:dyDescent="0.25">
      <c r="A4890" s="4"/>
      <c r="B4890" s="4"/>
      <c r="C4890" s="4"/>
      <c r="D4890" s="4"/>
    </row>
    <row r="4891" spans="1:4" x14ac:dyDescent="0.25">
      <c r="A4891" s="4"/>
      <c r="B4891" s="4"/>
      <c r="C4891" s="4"/>
      <c r="D4891" s="4"/>
    </row>
    <row r="4892" spans="1:4" x14ac:dyDescent="0.25">
      <c r="A4892" s="4"/>
      <c r="B4892" s="4"/>
      <c r="C4892" s="4"/>
      <c r="D4892" s="4"/>
    </row>
    <row r="4893" spans="1:4" x14ac:dyDescent="0.25">
      <c r="A4893" s="4"/>
      <c r="B4893" s="4"/>
      <c r="C4893" s="4"/>
      <c r="D4893" s="4"/>
    </row>
    <row r="4894" spans="1:4" x14ac:dyDescent="0.25">
      <c r="A4894" s="4"/>
      <c r="B4894" s="4"/>
      <c r="C4894" s="4"/>
      <c r="D4894" s="4"/>
    </row>
    <row r="4895" spans="1:4" x14ac:dyDescent="0.25">
      <c r="A4895" s="4"/>
      <c r="B4895" s="4"/>
      <c r="C4895" s="4"/>
      <c r="D4895" s="4"/>
    </row>
    <row r="4896" spans="1:4" x14ac:dyDescent="0.25">
      <c r="A4896" s="4"/>
      <c r="B4896" s="4"/>
      <c r="C4896" s="4"/>
      <c r="D4896" s="4"/>
    </row>
    <row r="4897" spans="1:4" x14ac:dyDescent="0.25">
      <c r="A4897" s="4"/>
      <c r="B4897" s="4"/>
      <c r="C4897" s="4"/>
      <c r="D4897" s="4"/>
    </row>
    <row r="4898" spans="1:4" x14ac:dyDescent="0.25">
      <c r="A4898" s="4"/>
      <c r="B4898" s="4"/>
      <c r="C4898" s="4"/>
      <c r="D4898" s="4"/>
    </row>
    <row r="4899" spans="1:4" x14ac:dyDescent="0.25">
      <c r="A4899" s="4"/>
      <c r="B4899" s="4"/>
      <c r="C4899" s="4"/>
      <c r="D4899" s="4"/>
    </row>
    <row r="4900" spans="1:4" x14ac:dyDescent="0.25">
      <c r="A4900" s="4"/>
      <c r="B4900" s="4"/>
      <c r="C4900" s="4"/>
      <c r="D4900" s="4"/>
    </row>
    <row r="4901" spans="1:4" x14ac:dyDescent="0.25">
      <c r="A4901" s="4"/>
      <c r="B4901" s="4"/>
      <c r="C4901" s="4"/>
      <c r="D4901" s="4"/>
    </row>
    <row r="4902" spans="1:4" x14ac:dyDescent="0.25">
      <c r="A4902" s="4"/>
      <c r="B4902" s="4"/>
      <c r="C4902" s="4"/>
      <c r="D4902" s="4"/>
    </row>
    <row r="4903" spans="1:4" x14ac:dyDescent="0.25">
      <c r="A4903" s="4"/>
      <c r="B4903" s="4"/>
      <c r="C4903" s="4"/>
      <c r="D4903" s="4"/>
    </row>
    <row r="4904" spans="1:4" x14ac:dyDescent="0.25">
      <c r="A4904" s="4"/>
      <c r="B4904" s="4"/>
      <c r="C4904" s="4"/>
      <c r="D4904" s="4"/>
    </row>
    <row r="4905" spans="1:4" x14ac:dyDescent="0.25">
      <c r="A4905" s="4"/>
      <c r="B4905" s="4"/>
      <c r="C4905" s="4"/>
      <c r="D4905" s="4"/>
    </row>
    <row r="4906" spans="1:4" x14ac:dyDescent="0.25">
      <c r="A4906" s="4"/>
      <c r="B4906" s="4"/>
      <c r="C4906" s="4"/>
      <c r="D4906" s="4"/>
    </row>
    <row r="4907" spans="1:4" x14ac:dyDescent="0.25">
      <c r="A4907" s="4"/>
      <c r="B4907" s="4"/>
      <c r="C4907" s="4"/>
      <c r="D4907" s="4"/>
    </row>
    <row r="4908" spans="1:4" x14ac:dyDescent="0.25">
      <c r="A4908" s="4"/>
      <c r="B4908" s="4"/>
      <c r="C4908" s="4"/>
      <c r="D4908" s="4"/>
    </row>
    <row r="4909" spans="1:4" x14ac:dyDescent="0.25">
      <c r="A4909" s="4"/>
      <c r="B4909" s="4"/>
      <c r="C4909" s="4"/>
      <c r="D4909" s="4"/>
    </row>
    <row r="4910" spans="1:4" x14ac:dyDescent="0.25">
      <c r="A4910" s="4"/>
      <c r="B4910" s="4"/>
      <c r="C4910" s="4"/>
      <c r="D4910" s="4"/>
    </row>
    <row r="4911" spans="1:4" x14ac:dyDescent="0.25">
      <c r="A4911" s="4"/>
      <c r="B4911" s="4"/>
      <c r="C4911" s="4"/>
      <c r="D4911" s="4"/>
    </row>
    <row r="4912" spans="1:4" x14ac:dyDescent="0.25">
      <c r="A4912" s="4"/>
      <c r="B4912" s="4"/>
      <c r="C4912" s="4"/>
      <c r="D4912" s="4"/>
    </row>
    <row r="4913" spans="1:4" x14ac:dyDescent="0.25">
      <c r="A4913" s="4"/>
      <c r="B4913" s="4"/>
      <c r="C4913" s="4"/>
      <c r="D4913" s="4"/>
    </row>
    <row r="4914" spans="1:4" x14ac:dyDescent="0.25">
      <c r="A4914" s="4"/>
      <c r="B4914" s="4"/>
      <c r="C4914" s="4"/>
      <c r="D4914" s="4"/>
    </row>
    <row r="4915" spans="1:4" x14ac:dyDescent="0.25">
      <c r="A4915" s="4"/>
      <c r="B4915" s="4"/>
      <c r="C4915" s="4"/>
      <c r="D4915" s="4"/>
    </row>
    <row r="4916" spans="1:4" x14ac:dyDescent="0.25">
      <c r="A4916" s="4"/>
      <c r="B4916" s="4"/>
      <c r="C4916" s="4"/>
      <c r="D4916" s="4"/>
    </row>
    <row r="4917" spans="1:4" x14ac:dyDescent="0.25">
      <c r="A4917" s="4"/>
      <c r="B4917" s="4"/>
      <c r="C4917" s="4"/>
      <c r="D4917" s="4"/>
    </row>
    <row r="4918" spans="1:4" x14ac:dyDescent="0.25">
      <c r="A4918" s="4"/>
      <c r="B4918" s="4"/>
      <c r="C4918" s="4"/>
      <c r="D4918" s="4"/>
    </row>
    <row r="4919" spans="1:4" x14ac:dyDescent="0.25">
      <c r="A4919" s="4"/>
      <c r="B4919" s="4"/>
      <c r="C4919" s="4"/>
      <c r="D4919" s="4"/>
    </row>
    <row r="4920" spans="1:4" x14ac:dyDescent="0.25">
      <c r="A4920" s="4"/>
      <c r="B4920" s="4"/>
      <c r="C4920" s="4"/>
      <c r="D4920" s="4"/>
    </row>
    <row r="4921" spans="1:4" x14ac:dyDescent="0.25">
      <c r="A4921" s="4"/>
      <c r="B4921" s="4"/>
      <c r="C4921" s="4"/>
      <c r="D4921" s="4"/>
    </row>
    <row r="4922" spans="1:4" x14ac:dyDescent="0.25">
      <c r="A4922" s="4"/>
      <c r="B4922" s="4"/>
      <c r="C4922" s="4"/>
      <c r="D4922" s="4"/>
    </row>
    <row r="4923" spans="1:4" x14ac:dyDescent="0.25">
      <c r="A4923" s="4"/>
      <c r="B4923" s="4"/>
      <c r="C4923" s="4"/>
      <c r="D4923" s="4"/>
    </row>
    <row r="4924" spans="1:4" x14ac:dyDescent="0.25">
      <c r="A4924" s="4"/>
      <c r="B4924" s="4"/>
      <c r="C4924" s="4"/>
      <c r="D4924" s="4"/>
    </row>
    <row r="4925" spans="1:4" x14ac:dyDescent="0.25">
      <c r="A4925" s="4"/>
      <c r="B4925" s="4"/>
      <c r="C4925" s="4"/>
      <c r="D4925" s="4"/>
    </row>
    <row r="4926" spans="1:4" x14ac:dyDescent="0.25">
      <c r="A4926" s="4"/>
      <c r="B4926" s="4"/>
      <c r="C4926" s="4"/>
      <c r="D4926" s="4"/>
    </row>
    <row r="4927" spans="1:4" x14ac:dyDescent="0.25">
      <c r="A4927" s="4"/>
      <c r="B4927" s="4"/>
      <c r="C4927" s="4"/>
      <c r="D4927" s="4"/>
    </row>
    <row r="4928" spans="1:4" x14ac:dyDescent="0.25">
      <c r="A4928" s="4"/>
      <c r="B4928" s="4"/>
      <c r="C4928" s="4"/>
      <c r="D4928" s="4"/>
    </row>
    <row r="4929" spans="1:4" x14ac:dyDescent="0.25">
      <c r="A4929" s="4"/>
      <c r="B4929" s="4"/>
      <c r="C4929" s="4"/>
      <c r="D4929" s="4"/>
    </row>
    <row r="4930" spans="1:4" x14ac:dyDescent="0.25">
      <c r="A4930" s="4"/>
      <c r="B4930" s="4"/>
      <c r="C4930" s="4"/>
      <c r="D4930" s="4"/>
    </row>
    <row r="4931" spans="1:4" x14ac:dyDescent="0.25">
      <c r="A4931" s="4"/>
      <c r="B4931" s="4"/>
      <c r="C4931" s="4"/>
      <c r="D4931" s="4"/>
    </row>
    <row r="4932" spans="1:4" x14ac:dyDescent="0.25">
      <c r="A4932" s="4"/>
      <c r="B4932" s="4"/>
      <c r="C4932" s="4"/>
      <c r="D4932" s="4"/>
    </row>
    <row r="4933" spans="1:4" x14ac:dyDescent="0.25">
      <c r="A4933" s="4"/>
      <c r="B4933" s="4"/>
      <c r="C4933" s="4"/>
      <c r="D4933" s="4"/>
    </row>
    <row r="4934" spans="1:4" x14ac:dyDescent="0.25">
      <c r="A4934" s="4"/>
      <c r="B4934" s="4"/>
      <c r="C4934" s="4"/>
      <c r="D4934" s="4"/>
    </row>
    <row r="4935" spans="1:4" x14ac:dyDescent="0.25">
      <c r="A4935" s="4"/>
      <c r="B4935" s="4"/>
      <c r="C4935" s="4"/>
      <c r="D4935" s="4"/>
    </row>
    <row r="4936" spans="1:4" x14ac:dyDescent="0.25">
      <c r="A4936" s="4"/>
      <c r="B4936" s="4"/>
      <c r="C4936" s="4"/>
      <c r="D4936" s="4"/>
    </row>
    <row r="4937" spans="1:4" x14ac:dyDescent="0.25">
      <c r="A4937" s="4"/>
      <c r="B4937" s="4"/>
      <c r="C4937" s="4"/>
      <c r="D4937" s="4"/>
    </row>
    <row r="4938" spans="1:4" x14ac:dyDescent="0.25">
      <c r="A4938" s="4"/>
      <c r="B4938" s="4"/>
      <c r="C4938" s="4"/>
      <c r="D4938" s="4"/>
    </row>
    <row r="4939" spans="1:4" x14ac:dyDescent="0.25">
      <c r="A4939" s="4"/>
      <c r="B4939" s="4"/>
      <c r="C4939" s="4"/>
      <c r="D4939" s="4"/>
    </row>
    <row r="4940" spans="1:4" x14ac:dyDescent="0.25">
      <c r="A4940" s="4"/>
      <c r="B4940" s="4"/>
      <c r="C4940" s="4"/>
      <c r="D4940" s="4"/>
    </row>
    <row r="4941" spans="1:4" x14ac:dyDescent="0.25">
      <c r="A4941" s="4"/>
      <c r="B4941" s="4"/>
      <c r="C4941" s="4"/>
      <c r="D4941" s="4"/>
    </row>
    <row r="4942" spans="1:4" x14ac:dyDescent="0.25">
      <c r="A4942" s="4"/>
      <c r="B4942" s="4"/>
      <c r="C4942" s="4"/>
      <c r="D4942" s="4"/>
    </row>
    <row r="4943" spans="1:4" x14ac:dyDescent="0.25">
      <c r="A4943" s="4"/>
      <c r="B4943" s="4"/>
      <c r="C4943" s="4"/>
      <c r="D4943" s="4"/>
    </row>
    <row r="4944" spans="1:4" x14ac:dyDescent="0.25">
      <c r="A4944" s="4"/>
      <c r="B4944" s="4"/>
      <c r="C4944" s="4"/>
      <c r="D4944" s="4"/>
    </row>
    <row r="4945" spans="1:4" x14ac:dyDescent="0.25">
      <c r="A4945" s="4"/>
      <c r="B4945" s="4"/>
      <c r="C4945" s="4"/>
      <c r="D4945" s="4"/>
    </row>
    <row r="4946" spans="1:4" x14ac:dyDescent="0.25">
      <c r="A4946" s="4"/>
      <c r="B4946" s="4"/>
      <c r="C4946" s="4"/>
      <c r="D4946" s="4"/>
    </row>
    <row r="4947" spans="1:4" x14ac:dyDescent="0.25">
      <c r="A4947" s="4"/>
      <c r="B4947" s="4"/>
      <c r="C4947" s="4"/>
      <c r="D4947" s="4"/>
    </row>
    <row r="4948" spans="1:4" x14ac:dyDescent="0.25">
      <c r="A4948" s="4"/>
      <c r="B4948" s="4"/>
      <c r="C4948" s="4"/>
      <c r="D4948" s="4"/>
    </row>
    <row r="4949" spans="1:4" x14ac:dyDescent="0.25">
      <c r="A4949" s="4"/>
      <c r="B4949" s="4"/>
      <c r="C4949" s="4"/>
      <c r="D4949" s="4"/>
    </row>
    <row r="4950" spans="1:4" x14ac:dyDescent="0.25">
      <c r="A4950" s="4"/>
      <c r="B4950" s="4"/>
      <c r="C4950" s="4"/>
      <c r="D4950" s="4"/>
    </row>
    <row r="4951" spans="1:4" x14ac:dyDescent="0.25">
      <c r="A4951" s="4"/>
      <c r="B4951" s="4"/>
      <c r="C4951" s="4"/>
      <c r="D4951" s="4"/>
    </row>
    <row r="4952" spans="1:4" x14ac:dyDescent="0.25">
      <c r="A4952" s="4"/>
      <c r="B4952" s="4"/>
      <c r="C4952" s="4"/>
      <c r="D4952" s="4"/>
    </row>
    <row r="4953" spans="1:4" x14ac:dyDescent="0.25">
      <c r="A4953" s="4"/>
      <c r="B4953" s="4"/>
      <c r="C4953" s="4"/>
      <c r="D4953" s="4"/>
    </row>
    <row r="4954" spans="1:4" x14ac:dyDescent="0.25">
      <c r="A4954" s="4"/>
      <c r="B4954" s="4"/>
      <c r="C4954" s="4"/>
      <c r="D4954" s="4"/>
    </row>
    <row r="4955" spans="1:4" x14ac:dyDescent="0.25">
      <c r="A4955" s="4"/>
      <c r="B4955" s="4"/>
      <c r="C4955" s="4"/>
      <c r="D4955" s="4"/>
    </row>
    <row r="4956" spans="1:4" x14ac:dyDescent="0.25">
      <c r="A4956" s="4"/>
      <c r="B4956" s="4"/>
      <c r="C4956" s="4"/>
      <c r="D4956" s="4"/>
    </row>
    <row r="4957" spans="1:4" x14ac:dyDescent="0.25">
      <c r="A4957" s="4"/>
      <c r="B4957" s="4"/>
      <c r="C4957" s="4"/>
      <c r="D4957" s="4"/>
    </row>
    <row r="4958" spans="1:4" x14ac:dyDescent="0.25">
      <c r="A4958" s="4"/>
      <c r="B4958" s="4"/>
      <c r="C4958" s="4"/>
      <c r="D4958" s="4"/>
    </row>
    <row r="4959" spans="1:4" x14ac:dyDescent="0.25">
      <c r="A4959" s="4"/>
      <c r="B4959" s="4"/>
      <c r="C4959" s="4"/>
      <c r="D4959" s="4"/>
    </row>
    <row r="4960" spans="1:4" x14ac:dyDescent="0.25">
      <c r="A4960" s="4"/>
      <c r="B4960" s="4"/>
      <c r="C4960" s="4"/>
      <c r="D4960" s="4"/>
    </row>
    <row r="4961" spans="1:4" x14ac:dyDescent="0.25">
      <c r="A4961" s="4"/>
      <c r="B4961" s="4"/>
      <c r="C4961" s="4"/>
      <c r="D4961" s="4"/>
    </row>
    <row r="4962" spans="1:4" x14ac:dyDescent="0.25">
      <c r="A4962" s="4"/>
      <c r="B4962" s="4"/>
      <c r="C4962" s="4"/>
      <c r="D4962" s="4"/>
    </row>
    <row r="4963" spans="1:4" x14ac:dyDescent="0.25">
      <c r="A4963" s="4"/>
      <c r="B4963" s="4"/>
      <c r="C4963" s="4"/>
      <c r="D4963" s="4"/>
    </row>
    <row r="4964" spans="1:4" x14ac:dyDescent="0.25">
      <c r="A4964" s="4"/>
      <c r="B4964" s="4"/>
      <c r="C4964" s="4"/>
      <c r="D4964" s="4"/>
    </row>
    <row r="4965" spans="1:4" x14ac:dyDescent="0.25">
      <c r="A4965" s="4"/>
      <c r="B4965" s="4"/>
      <c r="C4965" s="4"/>
      <c r="D4965" s="4"/>
    </row>
    <row r="4966" spans="1:4" x14ac:dyDescent="0.25">
      <c r="A4966" s="4"/>
      <c r="B4966" s="4"/>
      <c r="C4966" s="4"/>
      <c r="D4966" s="4"/>
    </row>
    <row r="4967" spans="1:4" x14ac:dyDescent="0.25">
      <c r="A4967" s="4"/>
      <c r="B4967" s="4"/>
      <c r="C4967" s="4"/>
      <c r="D4967" s="4"/>
    </row>
    <row r="4968" spans="1:4" x14ac:dyDescent="0.25">
      <c r="A4968" s="4"/>
      <c r="B4968" s="4"/>
      <c r="C4968" s="4"/>
      <c r="D4968" s="4"/>
    </row>
    <row r="4969" spans="1:4" x14ac:dyDescent="0.25">
      <c r="A4969" s="4"/>
      <c r="B4969" s="4"/>
      <c r="C4969" s="4"/>
      <c r="D4969" s="4"/>
    </row>
    <row r="4970" spans="1:4" x14ac:dyDescent="0.25">
      <c r="A4970" s="4"/>
      <c r="B4970" s="4"/>
      <c r="C4970" s="4"/>
      <c r="D4970" s="4"/>
    </row>
    <row r="4971" spans="1:4" x14ac:dyDescent="0.25">
      <c r="A4971" s="4"/>
      <c r="B4971" s="4"/>
      <c r="C4971" s="4"/>
      <c r="D4971" s="4"/>
    </row>
    <row r="4972" spans="1:4" x14ac:dyDescent="0.25">
      <c r="A4972" s="4"/>
      <c r="B4972" s="4"/>
      <c r="C4972" s="4"/>
      <c r="D4972" s="4"/>
    </row>
    <row r="4973" spans="1:4" x14ac:dyDescent="0.25">
      <c r="A4973" s="4"/>
      <c r="B4973" s="4"/>
      <c r="C4973" s="4"/>
      <c r="D4973" s="4"/>
    </row>
    <row r="4974" spans="1:4" x14ac:dyDescent="0.25">
      <c r="A4974" s="4"/>
      <c r="B4974" s="4"/>
      <c r="C4974" s="4"/>
      <c r="D4974" s="4"/>
    </row>
    <row r="4975" spans="1:4" x14ac:dyDescent="0.25">
      <c r="A4975" s="4"/>
      <c r="B4975" s="4"/>
      <c r="C4975" s="4"/>
      <c r="D4975" s="4"/>
    </row>
    <row r="4976" spans="1:4" x14ac:dyDescent="0.25">
      <c r="A4976" s="4"/>
      <c r="B4976" s="4"/>
      <c r="C4976" s="4"/>
      <c r="D4976" s="4"/>
    </row>
    <row r="4977" spans="1:4" x14ac:dyDescent="0.25">
      <c r="A4977" s="4"/>
      <c r="B4977" s="4"/>
      <c r="C4977" s="4"/>
      <c r="D4977" s="4"/>
    </row>
    <row r="4978" spans="1:4" x14ac:dyDescent="0.25">
      <c r="A4978" s="4"/>
      <c r="B4978" s="4"/>
      <c r="C4978" s="4"/>
      <c r="D4978" s="4"/>
    </row>
    <row r="4979" spans="1:4" x14ac:dyDescent="0.25">
      <c r="A4979" s="4"/>
      <c r="B4979" s="4"/>
      <c r="C4979" s="4"/>
      <c r="D4979" s="4"/>
    </row>
    <row r="4980" spans="1:4" x14ac:dyDescent="0.25">
      <c r="A4980" s="4"/>
      <c r="B4980" s="4"/>
      <c r="C4980" s="4"/>
      <c r="D4980" s="4"/>
    </row>
    <row r="4981" spans="1:4" x14ac:dyDescent="0.25">
      <c r="A4981" s="4"/>
      <c r="B4981" s="4"/>
      <c r="C4981" s="4"/>
      <c r="D4981" s="4"/>
    </row>
    <row r="4982" spans="1:4" x14ac:dyDescent="0.25">
      <c r="A4982" s="4"/>
      <c r="B4982" s="4"/>
      <c r="C4982" s="4"/>
      <c r="D4982" s="4"/>
    </row>
    <row r="4983" spans="1:4" x14ac:dyDescent="0.25">
      <c r="A4983" s="4"/>
      <c r="B4983" s="4"/>
      <c r="C4983" s="4"/>
      <c r="D4983" s="4"/>
    </row>
    <row r="4984" spans="1:4" x14ac:dyDescent="0.25">
      <c r="A4984" s="4"/>
      <c r="B4984" s="4"/>
      <c r="C4984" s="4"/>
      <c r="D4984" s="4"/>
    </row>
    <row r="4985" spans="1:4" x14ac:dyDescent="0.25">
      <c r="A4985" s="4"/>
      <c r="B4985" s="4"/>
      <c r="C4985" s="4"/>
      <c r="D4985" s="4"/>
    </row>
    <row r="4986" spans="1:4" x14ac:dyDescent="0.25">
      <c r="A4986" s="4"/>
      <c r="B4986" s="4"/>
      <c r="C4986" s="4"/>
      <c r="D4986" s="4"/>
    </row>
    <row r="4987" spans="1:4" x14ac:dyDescent="0.25">
      <c r="A4987" s="4"/>
      <c r="B4987" s="4"/>
      <c r="C4987" s="4"/>
      <c r="D4987" s="4"/>
    </row>
    <row r="4988" spans="1:4" x14ac:dyDescent="0.25">
      <c r="A4988" s="4"/>
      <c r="B4988" s="4"/>
      <c r="C4988" s="4"/>
      <c r="D4988" s="4"/>
    </row>
    <row r="4989" spans="1:4" x14ac:dyDescent="0.25">
      <c r="A4989" s="4"/>
      <c r="B4989" s="4"/>
      <c r="C4989" s="4"/>
      <c r="D4989" s="4"/>
    </row>
    <row r="4990" spans="1:4" x14ac:dyDescent="0.25">
      <c r="A4990" s="4"/>
      <c r="B4990" s="4"/>
      <c r="C4990" s="4"/>
      <c r="D4990" s="4"/>
    </row>
    <row r="4991" spans="1:4" x14ac:dyDescent="0.25">
      <c r="A4991" s="4"/>
      <c r="B4991" s="4"/>
      <c r="C4991" s="4"/>
      <c r="D4991" s="4"/>
    </row>
    <row r="4992" spans="1:4" x14ac:dyDescent="0.25">
      <c r="A4992" s="4"/>
      <c r="B4992" s="4"/>
      <c r="C4992" s="4"/>
      <c r="D4992" s="4"/>
    </row>
    <row r="4993" spans="1:4" x14ac:dyDescent="0.25">
      <c r="A4993" s="4"/>
      <c r="B4993" s="4"/>
      <c r="C4993" s="4"/>
      <c r="D4993" s="4"/>
    </row>
    <row r="4994" spans="1:4" x14ac:dyDescent="0.25">
      <c r="A4994" s="4"/>
      <c r="B4994" s="4"/>
      <c r="C4994" s="4"/>
      <c r="D4994" s="4"/>
    </row>
    <row r="4995" spans="1:4" x14ac:dyDescent="0.25">
      <c r="A4995" s="4"/>
      <c r="B4995" s="4"/>
      <c r="C4995" s="4"/>
      <c r="D4995" s="4"/>
    </row>
    <row r="4996" spans="1:4" x14ac:dyDescent="0.25">
      <c r="A4996" s="4"/>
      <c r="B4996" s="4"/>
      <c r="C4996" s="4"/>
      <c r="D4996" s="4"/>
    </row>
    <row r="4997" spans="1:4" x14ac:dyDescent="0.25">
      <c r="A4997" s="4"/>
      <c r="B4997" s="4"/>
      <c r="C4997" s="4"/>
      <c r="D4997" s="4"/>
    </row>
    <row r="4998" spans="1:4" x14ac:dyDescent="0.25">
      <c r="A4998" s="4"/>
      <c r="B4998" s="4"/>
      <c r="C4998" s="4"/>
      <c r="D4998" s="4"/>
    </row>
    <row r="4999" spans="1:4" x14ac:dyDescent="0.25">
      <c r="A4999" s="4"/>
      <c r="B4999" s="4"/>
      <c r="C4999" s="4"/>
      <c r="D4999" s="4"/>
    </row>
    <row r="5000" spans="1:4" x14ac:dyDescent="0.25">
      <c r="A5000" s="4"/>
      <c r="B5000" s="4"/>
      <c r="C5000" s="4"/>
      <c r="D5000" s="4"/>
    </row>
    <row r="5001" spans="1:4" x14ac:dyDescent="0.25">
      <c r="A5001" s="4"/>
      <c r="B5001" s="4"/>
      <c r="C5001" s="4"/>
      <c r="D5001" s="4"/>
    </row>
    <row r="5002" spans="1:4" x14ac:dyDescent="0.25">
      <c r="A5002" s="4"/>
      <c r="B5002" s="4"/>
      <c r="C5002" s="4"/>
      <c r="D5002" s="4"/>
    </row>
    <row r="5003" spans="1:4" x14ac:dyDescent="0.25">
      <c r="A5003" s="4"/>
      <c r="B5003" s="4"/>
      <c r="C5003" s="4"/>
      <c r="D5003" s="4"/>
    </row>
    <row r="5004" spans="1:4" x14ac:dyDescent="0.25">
      <c r="A5004" s="4"/>
      <c r="B5004" s="4"/>
      <c r="C5004" s="4"/>
      <c r="D5004" s="4"/>
    </row>
    <row r="5005" spans="1:4" x14ac:dyDescent="0.25">
      <c r="A5005" s="4"/>
      <c r="B5005" s="4"/>
      <c r="C5005" s="4"/>
      <c r="D5005" s="4"/>
    </row>
    <row r="5006" spans="1:4" x14ac:dyDescent="0.25">
      <c r="A5006" s="4"/>
      <c r="B5006" s="4"/>
      <c r="C5006" s="4"/>
      <c r="D5006" s="4"/>
    </row>
    <row r="5007" spans="1:4" x14ac:dyDescent="0.25">
      <c r="A5007" s="4"/>
      <c r="B5007" s="4"/>
      <c r="C5007" s="4"/>
      <c r="D5007" s="4"/>
    </row>
    <row r="5008" spans="1:4" x14ac:dyDescent="0.25">
      <c r="A5008" s="4"/>
      <c r="B5008" s="4"/>
      <c r="C5008" s="4"/>
      <c r="D5008" s="4"/>
    </row>
    <row r="5009" spans="1:4" x14ac:dyDescent="0.25">
      <c r="A5009" s="4"/>
      <c r="B5009" s="4"/>
      <c r="C5009" s="4"/>
      <c r="D5009" s="4"/>
    </row>
    <row r="5010" spans="1:4" x14ac:dyDescent="0.25">
      <c r="A5010" s="4"/>
      <c r="B5010" s="4"/>
      <c r="C5010" s="4"/>
      <c r="D5010" s="4"/>
    </row>
    <row r="5011" spans="1:4" x14ac:dyDescent="0.25">
      <c r="A5011" s="4"/>
      <c r="B5011" s="4"/>
      <c r="C5011" s="4"/>
      <c r="D5011" s="4"/>
    </row>
    <row r="5012" spans="1:4" x14ac:dyDescent="0.25">
      <c r="A5012" s="4"/>
      <c r="B5012" s="4"/>
      <c r="C5012" s="4"/>
      <c r="D5012" s="4"/>
    </row>
    <row r="5013" spans="1:4" x14ac:dyDescent="0.25">
      <c r="A5013" s="4"/>
      <c r="B5013" s="4"/>
      <c r="C5013" s="4"/>
      <c r="D5013" s="4"/>
    </row>
    <row r="5014" spans="1:4" x14ac:dyDescent="0.25">
      <c r="A5014" s="4"/>
      <c r="B5014" s="4"/>
      <c r="C5014" s="4"/>
      <c r="D5014" s="4"/>
    </row>
    <row r="5015" spans="1:4" x14ac:dyDescent="0.25">
      <c r="A5015" s="4"/>
      <c r="B5015" s="4"/>
      <c r="C5015" s="4"/>
      <c r="D5015" s="4"/>
    </row>
    <row r="5016" spans="1:4" x14ac:dyDescent="0.25">
      <c r="A5016" s="4"/>
      <c r="B5016" s="4"/>
      <c r="C5016" s="4"/>
      <c r="D5016" s="4"/>
    </row>
    <row r="5017" spans="1:4" x14ac:dyDescent="0.25">
      <c r="A5017" s="4"/>
      <c r="B5017" s="4"/>
      <c r="C5017" s="4"/>
      <c r="D5017" s="4"/>
    </row>
    <row r="5018" spans="1:4" x14ac:dyDescent="0.25">
      <c r="A5018" s="4"/>
      <c r="B5018" s="4"/>
      <c r="C5018" s="4"/>
      <c r="D5018" s="4"/>
    </row>
    <row r="5019" spans="1:4" x14ac:dyDescent="0.25">
      <c r="A5019" s="4"/>
      <c r="B5019" s="4"/>
      <c r="C5019" s="4"/>
      <c r="D5019" s="4"/>
    </row>
    <row r="5020" spans="1:4" x14ac:dyDescent="0.25">
      <c r="A5020" s="4"/>
      <c r="B5020" s="4"/>
      <c r="C5020" s="4"/>
      <c r="D5020" s="4"/>
    </row>
    <row r="5021" spans="1:4" x14ac:dyDescent="0.25">
      <c r="A5021" s="4"/>
      <c r="B5021" s="4"/>
      <c r="C5021" s="4"/>
      <c r="D5021" s="4"/>
    </row>
    <row r="5022" spans="1:4" x14ac:dyDescent="0.25">
      <c r="A5022" s="4"/>
      <c r="B5022" s="4"/>
      <c r="C5022" s="4"/>
      <c r="D5022" s="4"/>
    </row>
    <row r="5023" spans="1:4" x14ac:dyDescent="0.25">
      <c r="A5023" s="4"/>
      <c r="B5023" s="4"/>
      <c r="C5023" s="4"/>
      <c r="D5023" s="4"/>
    </row>
    <row r="5024" spans="1:4" x14ac:dyDescent="0.25">
      <c r="A5024" s="4"/>
      <c r="B5024" s="4"/>
      <c r="C5024" s="4"/>
      <c r="D5024" s="4"/>
    </row>
    <row r="5025" spans="1:4" x14ac:dyDescent="0.25">
      <c r="A5025" s="4"/>
      <c r="B5025" s="4"/>
      <c r="C5025" s="4"/>
      <c r="D5025" s="4"/>
    </row>
    <row r="5026" spans="1:4" x14ac:dyDescent="0.25">
      <c r="A5026" s="4"/>
      <c r="B5026" s="4"/>
      <c r="C5026" s="4"/>
      <c r="D5026" s="4"/>
    </row>
    <row r="5027" spans="1:4" x14ac:dyDescent="0.25">
      <c r="A5027" s="4"/>
      <c r="B5027" s="4"/>
      <c r="C5027" s="4"/>
      <c r="D5027" s="4"/>
    </row>
    <row r="5028" spans="1:4" x14ac:dyDescent="0.25">
      <c r="A5028" s="4"/>
      <c r="B5028" s="4"/>
      <c r="C5028" s="4"/>
      <c r="D5028" s="4"/>
    </row>
    <row r="5029" spans="1:4" x14ac:dyDescent="0.25">
      <c r="A5029" s="4"/>
      <c r="B5029" s="4"/>
      <c r="C5029" s="4"/>
      <c r="D5029" s="4"/>
    </row>
    <row r="5030" spans="1:4" x14ac:dyDescent="0.25">
      <c r="A5030" s="4"/>
      <c r="B5030" s="4"/>
      <c r="C5030" s="4"/>
      <c r="D5030" s="4"/>
    </row>
    <row r="5031" spans="1:4" x14ac:dyDescent="0.25">
      <c r="A5031" s="4"/>
      <c r="B5031" s="4"/>
      <c r="C5031" s="4"/>
      <c r="D5031" s="4"/>
    </row>
    <row r="5032" spans="1:4" x14ac:dyDescent="0.25">
      <c r="A5032" s="4"/>
      <c r="B5032" s="4"/>
      <c r="C5032" s="4"/>
      <c r="D5032" s="4"/>
    </row>
    <row r="5033" spans="1:4" x14ac:dyDescent="0.25">
      <c r="A5033" s="4"/>
      <c r="B5033" s="4"/>
      <c r="C5033" s="4"/>
      <c r="D5033" s="4"/>
    </row>
    <row r="5034" spans="1:4" x14ac:dyDescent="0.25">
      <c r="A5034" s="4"/>
      <c r="B5034" s="4"/>
      <c r="C5034" s="4"/>
      <c r="D5034" s="4"/>
    </row>
    <row r="5035" spans="1:4" x14ac:dyDescent="0.25">
      <c r="A5035" s="4"/>
      <c r="B5035" s="4"/>
      <c r="C5035" s="4"/>
      <c r="D5035" s="4"/>
    </row>
    <row r="5036" spans="1:4" x14ac:dyDescent="0.25">
      <c r="A5036" s="4"/>
      <c r="B5036" s="4"/>
      <c r="C5036" s="4"/>
      <c r="D5036" s="4"/>
    </row>
    <row r="5037" spans="1:4" x14ac:dyDescent="0.25">
      <c r="A5037" s="4"/>
      <c r="B5037" s="4"/>
      <c r="C5037" s="4"/>
      <c r="D5037" s="4"/>
    </row>
    <row r="5038" spans="1:4" x14ac:dyDescent="0.25">
      <c r="A5038" s="4"/>
      <c r="B5038" s="4"/>
      <c r="C5038" s="4"/>
      <c r="D5038" s="4"/>
    </row>
    <row r="5039" spans="1:4" x14ac:dyDescent="0.25">
      <c r="A5039" s="4"/>
      <c r="B5039" s="4"/>
      <c r="C5039" s="4"/>
      <c r="D5039" s="4"/>
    </row>
    <row r="5040" spans="1:4" x14ac:dyDescent="0.25">
      <c r="A5040" s="4"/>
      <c r="B5040" s="4"/>
      <c r="C5040" s="4"/>
      <c r="D5040" s="4"/>
    </row>
    <row r="5041" spans="1:4" x14ac:dyDescent="0.25">
      <c r="A5041" s="4"/>
      <c r="B5041" s="4"/>
      <c r="C5041" s="4"/>
      <c r="D5041" s="4"/>
    </row>
    <row r="5042" spans="1:4" x14ac:dyDescent="0.25">
      <c r="A5042" s="4"/>
      <c r="B5042" s="4"/>
      <c r="C5042" s="4"/>
      <c r="D5042" s="4"/>
    </row>
    <row r="5043" spans="1:4" x14ac:dyDescent="0.25">
      <c r="A5043" s="4"/>
      <c r="B5043" s="4"/>
      <c r="C5043" s="4"/>
      <c r="D5043" s="4"/>
    </row>
    <row r="5044" spans="1:4" x14ac:dyDescent="0.25">
      <c r="A5044" s="4"/>
      <c r="B5044" s="4"/>
      <c r="C5044" s="4"/>
      <c r="D5044" s="4"/>
    </row>
    <row r="5045" spans="1:4" x14ac:dyDescent="0.25">
      <c r="A5045" s="4"/>
      <c r="B5045" s="4"/>
      <c r="C5045" s="4"/>
      <c r="D5045" s="4"/>
    </row>
    <row r="5046" spans="1:4" x14ac:dyDescent="0.25">
      <c r="A5046" s="4"/>
      <c r="B5046" s="4"/>
      <c r="C5046" s="4"/>
      <c r="D5046" s="4"/>
    </row>
    <row r="5047" spans="1:4" x14ac:dyDescent="0.25">
      <c r="A5047" s="4"/>
      <c r="B5047" s="4"/>
      <c r="C5047" s="4"/>
      <c r="D5047" s="4"/>
    </row>
    <row r="5048" spans="1:4" x14ac:dyDescent="0.25">
      <c r="A5048" s="4"/>
      <c r="B5048" s="4"/>
      <c r="C5048" s="4"/>
      <c r="D5048" s="4"/>
    </row>
    <row r="5049" spans="1:4" x14ac:dyDescent="0.25">
      <c r="A5049" s="4"/>
      <c r="B5049" s="4"/>
      <c r="C5049" s="4"/>
      <c r="D5049" s="4"/>
    </row>
    <row r="5050" spans="1:4" x14ac:dyDescent="0.25">
      <c r="A5050" s="4"/>
      <c r="B5050" s="4"/>
      <c r="C5050" s="4"/>
      <c r="D5050" s="4"/>
    </row>
    <row r="5051" spans="1:4" x14ac:dyDescent="0.25">
      <c r="A5051" s="4"/>
      <c r="B5051" s="4"/>
      <c r="C5051" s="4"/>
      <c r="D5051" s="4"/>
    </row>
    <row r="5052" spans="1:4" x14ac:dyDescent="0.25">
      <c r="A5052" s="4"/>
      <c r="B5052" s="4"/>
      <c r="C5052" s="4"/>
      <c r="D5052" s="4"/>
    </row>
    <row r="5053" spans="1:4" x14ac:dyDescent="0.25">
      <c r="A5053" s="4"/>
      <c r="B5053" s="4"/>
      <c r="C5053" s="4"/>
      <c r="D5053" s="4"/>
    </row>
    <row r="5054" spans="1:4" x14ac:dyDescent="0.25">
      <c r="A5054" s="4"/>
      <c r="B5054" s="4"/>
      <c r="C5054" s="4"/>
      <c r="D5054" s="4"/>
    </row>
    <row r="5055" spans="1:4" x14ac:dyDescent="0.25">
      <c r="A5055" s="4"/>
      <c r="B5055" s="4"/>
      <c r="C5055" s="4"/>
      <c r="D5055" s="4"/>
    </row>
    <row r="5056" spans="1:4" x14ac:dyDescent="0.25">
      <c r="A5056" s="4"/>
      <c r="B5056" s="4"/>
      <c r="C5056" s="4"/>
      <c r="D5056" s="4"/>
    </row>
    <row r="5057" spans="1:4" x14ac:dyDescent="0.25">
      <c r="A5057" s="4"/>
      <c r="B5057" s="4"/>
      <c r="C5057" s="4"/>
      <c r="D5057" s="4"/>
    </row>
    <row r="5058" spans="1:4" x14ac:dyDescent="0.25">
      <c r="A5058" s="4"/>
      <c r="B5058" s="4"/>
      <c r="C5058" s="4"/>
      <c r="D5058" s="4"/>
    </row>
    <row r="5059" spans="1:4" x14ac:dyDescent="0.25">
      <c r="A5059" s="4"/>
      <c r="B5059" s="4"/>
      <c r="C5059" s="4"/>
      <c r="D5059" s="4"/>
    </row>
    <row r="5060" spans="1:4" x14ac:dyDescent="0.25">
      <c r="A5060" s="4"/>
      <c r="B5060" s="4"/>
      <c r="C5060" s="4"/>
      <c r="D5060" s="4"/>
    </row>
    <row r="5061" spans="1:4" x14ac:dyDescent="0.25">
      <c r="A5061" s="4"/>
      <c r="B5061" s="4"/>
      <c r="C5061" s="4"/>
      <c r="D5061" s="4"/>
    </row>
    <row r="5062" spans="1:4" x14ac:dyDescent="0.25">
      <c r="A5062" s="4"/>
      <c r="B5062" s="4"/>
      <c r="C5062" s="4"/>
      <c r="D5062" s="4"/>
    </row>
    <row r="5063" spans="1:4" x14ac:dyDescent="0.25">
      <c r="A5063" s="4"/>
      <c r="B5063" s="4"/>
      <c r="C5063" s="4"/>
      <c r="D5063" s="4"/>
    </row>
    <row r="5064" spans="1:4" x14ac:dyDescent="0.25">
      <c r="A5064" s="4"/>
      <c r="B5064" s="4"/>
      <c r="C5064" s="4"/>
      <c r="D5064" s="4"/>
    </row>
    <row r="5065" spans="1:4" x14ac:dyDescent="0.25">
      <c r="A5065" s="4"/>
      <c r="B5065" s="4"/>
      <c r="C5065" s="4"/>
      <c r="D5065" s="4"/>
    </row>
    <row r="5066" spans="1:4" x14ac:dyDescent="0.25">
      <c r="A5066" s="4"/>
      <c r="B5066" s="4"/>
      <c r="C5066" s="4"/>
      <c r="D5066" s="4"/>
    </row>
    <row r="5067" spans="1:4" x14ac:dyDescent="0.25">
      <c r="A5067" s="4"/>
      <c r="B5067" s="4"/>
      <c r="C5067" s="4"/>
      <c r="D5067" s="4"/>
    </row>
    <row r="5068" spans="1:4" x14ac:dyDescent="0.25">
      <c r="A5068" s="4"/>
      <c r="B5068" s="4"/>
      <c r="C5068" s="4"/>
      <c r="D5068" s="4"/>
    </row>
    <row r="5069" spans="1:4" x14ac:dyDescent="0.25">
      <c r="A5069" s="4"/>
      <c r="B5069" s="4"/>
      <c r="C5069" s="4"/>
      <c r="D5069" s="4"/>
    </row>
    <row r="5070" spans="1:4" x14ac:dyDescent="0.25">
      <c r="A5070" s="4"/>
      <c r="B5070" s="4"/>
      <c r="C5070" s="4"/>
      <c r="D5070" s="4"/>
    </row>
    <row r="5071" spans="1:4" x14ac:dyDescent="0.25">
      <c r="A5071" s="4"/>
      <c r="B5071" s="4"/>
      <c r="C5071" s="4"/>
      <c r="D5071" s="4"/>
    </row>
    <row r="5072" spans="1:4" x14ac:dyDescent="0.25">
      <c r="A5072" s="4"/>
      <c r="B5072" s="4"/>
      <c r="C5072" s="4"/>
      <c r="D5072" s="4"/>
    </row>
    <row r="5073" spans="1:4" x14ac:dyDescent="0.25">
      <c r="A5073" s="4"/>
      <c r="B5073" s="4"/>
      <c r="C5073" s="4"/>
      <c r="D5073" s="4"/>
    </row>
    <row r="5074" spans="1:4" x14ac:dyDescent="0.25">
      <c r="A5074" s="4"/>
      <c r="B5074" s="4"/>
      <c r="C5074" s="4"/>
      <c r="D5074" s="4"/>
    </row>
    <row r="5075" spans="1:4" x14ac:dyDescent="0.25">
      <c r="A5075" s="4"/>
      <c r="B5075" s="4"/>
      <c r="C5075" s="4"/>
      <c r="D5075" s="4"/>
    </row>
    <row r="5076" spans="1:4" x14ac:dyDescent="0.25">
      <c r="A5076" s="4"/>
      <c r="B5076" s="4"/>
      <c r="C5076" s="4"/>
      <c r="D5076" s="4"/>
    </row>
    <row r="5077" spans="1:4" x14ac:dyDescent="0.25">
      <c r="A5077" s="4"/>
      <c r="B5077" s="4"/>
      <c r="C5077" s="4"/>
      <c r="D5077" s="4"/>
    </row>
    <row r="5078" spans="1:4" x14ac:dyDescent="0.25">
      <c r="A5078" s="4"/>
      <c r="B5078" s="4"/>
      <c r="C5078" s="4"/>
      <c r="D5078" s="4"/>
    </row>
    <row r="5079" spans="1:4" x14ac:dyDescent="0.25">
      <c r="A5079" s="4"/>
      <c r="B5079" s="4"/>
      <c r="C5079" s="4"/>
      <c r="D5079" s="4"/>
    </row>
    <row r="5080" spans="1:4" x14ac:dyDescent="0.25">
      <c r="A5080" s="4"/>
      <c r="B5080" s="4"/>
      <c r="C5080" s="4"/>
      <c r="D5080" s="4"/>
    </row>
    <row r="5081" spans="1:4" x14ac:dyDescent="0.25">
      <c r="A5081" s="4"/>
      <c r="B5081" s="4"/>
      <c r="C5081" s="4"/>
      <c r="D5081" s="4"/>
    </row>
    <row r="5082" spans="1:4" x14ac:dyDescent="0.25">
      <c r="A5082" s="4"/>
      <c r="B5082" s="4"/>
      <c r="C5082" s="4"/>
      <c r="D5082" s="4"/>
    </row>
    <row r="5083" spans="1:4" x14ac:dyDescent="0.25">
      <c r="A5083" s="4"/>
      <c r="B5083" s="4"/>
      <c r="C5083" s="4"/>
      <c r="D5083" s="4"/>
    </row>
    <row r="5084" spans="1:4" x14ac:dyDescent="0.25">
      <c r="A5084" s="4"/>
      <c r="B5084" s="4"/>
      <c r="C5084" s="4"/>
      <c r="D5084" s="4"/>
    </row>
    <row r="5085" spans="1:4" x14ac:dyDescent="0.25">
      <c r="A5085" s="4"/>
      <c r="B5085" s="4"/>
      <c r="C5085" s="4"/>
      <c r="D5085" s="4"/>
    </row>
    <row r="5086" spans="1:4" x14ac:dyDescent="0.25">
      <c r="A5086" s="4"/>
      <c r="B5086" s="4"/>
      <c r="C5086" s="4"/>
      <c r="D5086" s="4"/>
    </row>
    <row r="5087" spans="1:4" x14ac:dyDescent="0.25">
      <c r="A5087" s="4"/>
      <c r="B5087" s="4"/>
      <c r="C5087" s="4"/>
      <c r="D5087" s="4"/>
    </row>
    <row r="5088" spans="1:4" x14ac:dyDescent="0.25">
      <c r="A5088" s="4"/>
      <c r="B5088" s="4"/>
      <c r="C5088" s="4"/>
      <c r="D5088" s="4"/>
    </row>
    <row r="5089" spans="1:4" x14ac:dyDescent="0.25">
      <c r="A5089" s="4"/>
      <c r="B5089" s="4"/>
      <c r="C5089" s="4"/>
      <c r="D5089" s="4"/>
    </row>
    <row r="5090" spans="1:4" x14ac:dyDescent="0.25">
      <c r="A5090" s="4"/>
      <c r="B5090" s="4"/>
      <c r="C5090" s="4"/>
      <c r="D5090" s="4"/>
    </row>
    <row r="5091" spans="1:4" x14ac:dyDescent="0.25">
      <c r="A5091" s="4"/>
      <c r="B5091" s="4"/>
      <c r="C5091" s="4"/>
      <c r="D5091" s="4"/>
    </row>
    <row r="5092" spans="1:4" x14ac:dyDescent="0.25">
      <c r="A5092" s="4"/>
      <c r="B5092" s="4"/>
      <c r="C5092" s="4"/>
      <c r="D5092" s="4"/>
    </row>
    <row r="5093" spans="1:4" x14ac:dyDescent="0.25">
      <c r="A5093" s="4"/>
      <c r="B5093" s="4"/>
      <c r="C5093" s="4"/>
      <c r="D5093" s="4"/>
    </row>
    <row r="5094" spans="1:4" x14ac:dyDescent="0.25">
      <c r="A5094" s="4"/>
      <c r="B5094" s="4"/>
      <c r="C5094" s="4"/>
      <c r="D5094" s="4"/>
    </row>
    <row r="5095" spans="1:4" x14ac:dyDescent="0.25">
      <c r="A5095" s="4"/>
      <c r="B5095" s="4"/>
      <c r="C5095" s="4"/>
      <c r="D5095" s="4"/>
    </row>
    <row r="5096" spans="1:4" x14ac:dyDescent="0.25">
      <c r="A5096" s="4"/>
      <c r="B5096" s="4"/>
      <c r="C5096" s="4"/>
      <c r="D5096" s="4"/>
    </row>
    <row r="5097" spans="1:4" x14ac:dyDescent="0.25">
      <c r="A5097" s="4"/>
      <c r="B5097" s="4"/>
      <c r="C5097" s="4"/>
      <c r="D5097" s="4"/>
    </row>
    <row r="5098" spans="1:4" x14ac:dyDescent="0.25">
      <c r="A5098" s="4"/>
      <c r="B5098" s="4"/>
      <c r="C5098" s="4"/>
      <c r="D5098" s="4"/>
    </row>
    <row r="5099" spans="1:4" x14ac:dyDescent="0.25">
      <c r="A5099" s="4"/>
      <c r="B5099" s="4"/>
      <c r="C5099" s="4"/>
      <c r="D5099" s="4"/>
    </row>
    <row r="5100" spans="1:4" x14ac:dyDescent="0.25">
      <c r="A5100" s="4"/>
      <c r="B5100" s="4"/>
      <c r="C5100" s="4"/>
      <c r="D5100" s="4"/>
    </row>
    <row r="5101" spans="1:4" x14ac:dyDescent="0.25">
      <c r="A5101" s="4"/>
      <c r="B5101" s="4"/>
      <c r="C5101" s="4"/>
      <c r="D5101" s="4"/>
    </row>
    <row r="5102" spans="1:4" x14ac:dyDescent="0.25">
      <c r="A5102" s="4"/>
      <c r="B5102" s="4"/>
      <c r="C5102" s="4"/>
      <c r="D5102" s="4"/>
    </row>
    <row r="5103" spans="1:4" x14ac:dyDescent="0.25">
      <c r="A5103" s="4"/>
      <c r="B5103" s="4"/>
      <c r="C5103" s="4"/>
      <c r="D5103" s="4"/>
    </row>
    <row r="5104" spans="1:4" x14ac:dyDescent="0.25">
      <c r="A5104" s="4"/>
      <c r="B5104" s="4"/>
      <c r="C5104" s="4"/>
      <c r="D5104" s="4"/>
    </row>
    <row r="5105" spans="1:4" x14ac:dyDescent="0.25">
      <c r="A5105" s="4"/>
      <c r="B5105" s="4"/>
      <c r="C5105" s="4"/>
      <c r="D5105" s="4"/>
    </row>
    <row r="5106" spans="1:4" x14ac:dyDescent="0.25">
      <c r="A5106" s="4"/>
      <c r="B5106" s="4"/>
      <c r="C5106" s="4"/>
      <c r="D5106" s="4"/>
    </row>
    <row r="5107" spans="1:4" x14ac:dyDescent="0.25">
      <c r="A5107" s="4"/>
      <c r="B5107" s="4"/>
      <c r="C5107" s="4"/>
      <c r="D5107" s="4"/>
    </row>
    <row r="5108" spans="1:4" x14ac:dyDescent="0.25">
      <c r="A5108" s="4"/>
      <c r="B5108" s="4"/>
      <c r="C5108" s="4"/>
      <c r="D5108" s="4"/>
    </row>
    <row r="5109" spans="1:4" x14ac:dyDescent="0.25">
      <c r="A5109" s="4"/>
      <c r="B5109" s="4"/>
      <c r="C5109" s="4"/>
      <c r="D5109" s="4"/>
    </row>
    <row r="5110" spans="1:4" x14ac:dyDescent="0.25">
      <c r="A5110" s="4"/>
      <c r="B5110" s="4"/>
      <c r="C5110" s="4"/>
      <c r="D5110" s="4"/>
    </row>
    <row r="5111" spans="1:4" x14ac:dyDescent="0.25">
      <c r="A5111" s="4"/>
      <c r="B5111" s="4"/>
      <c r="C5111" s="4"/>
      <c r="D5111" s="4"/>
    </row>
    <row r="5112" spans="1:4" x14ac:dyDescent="0.25">
      <c r="A5112" s="4"/>
      <c r="B5112" s="4"/>
      <c r="C5112" s="4"/>
      <c r="D5112" s="4"/>
    </row>
    <row r="5113" spans="1:4" x14ac:dyDescent="0.25">
      <c r="A5113" s="4"/>
      <c r="B5113" s="4"/>
      <c r="C5113" s="4"/>
      <c r="D5113" s="4"/>
    </row>
    <row r="5114" spans="1:4" x14ac:dyDescent="0.25">
      <c r="A5114" s="4"/>
      <c r="B5114" s="4"/>
      <c r="C5114" s="4"/>
      <c r="D5114" s="4"/>
    </row>
    <row r="5115" spans="1:4" x14ac:dyDescent="0.25">
      <c r="A5115" s="4"/>
      <c r="B5115" s="4"/>
      <c r="C5115" s="4"/>
      <c r="D5115" s="4"/>
    </row>
    <row r="5116" spans="1:4" x14ac:dyDescent="0.25">
      <c r="A5116" s="4"/>
      <c r="B5116" s="4"/>
      <c r="C5116" s="4"/>
      <c r="D5116" s="4"/>
    </row>
    <row r="5117" spans="1:4" x14ac:dyDescent="0.25">
      <c r="A5117" s="4"/>
      <c r="B5117" s="4"/>
      <c r="C5117" s="4"/>
      <c r="D5117" s="4"/>
    </row>
    <row r="5118" spans="1:4" x14ac:dyDescent="0.25">
      <c r="A5118" s="4"/>
      <c r="B5118" s="4"/>
      <c r="C5118" s="4"/>
      <c r="D5118" s="4"/>
    </row>
    <row r="5119" spans="1:4" x14ac:dyDescent="0.25">
      <c r="A5119" s="4"/>
      <c r="B5119" s="4"/>
      <c r="C5119" s="4"/>
      <c r="D5119" s="4"/>
    </row>
    <row r="5120" spans="1:4" x14ac:dyDescent="0.25">
      <c r="A5120" s="4"/>
      <c r="B5120" s="4"/>
      <c r="C5120" s="4"/>
      <c r="D5120" s="4"/>
    </row>
    <row r="5121" spans="1:4" x14ac:dyDescent="0.25">
      <c r="A5121" s="4"/>
      <c r="B5121" s="4"/>
      <c r="C5121" s="4"/>
      <c r="D5121" s="4"/>
    </row>
    <row r="5122" spans="1:4" x14ac:dyDescent="0.25">
      <c r="A5122" s="4"/>
      <c r="B5122" s="4"/>
      <c r="C5122" s="4"/>
      <c r="D5122" s="4"/>
    </row>
    <row r="5123" spans="1:4" x14ac:dyDescent="0.25">
      <c r="A5123" s="4"/>
      <c r="B5123" s="4"/>
      <c r="C5123" s="4"/>
      <c r="D5123" s="4"/>
    </row>
    <row r="5124" spans="1:4" x14ac:dyDescent="0.25">
      <c r="A5124" s="4"/>
      <c r="B5124" s="4"/>
      <c r="C5124" s="4"/>
      <c r="D5124" s="4"/>
    </row>
    <row r="5125" spans="1:4" x14ac:dyDescent="0.25">
      <c r="A5125" s="4"/>
      <c r="B5125" s="4"/>
      <c r="C5125" s="4"/>
      <c r="D5125" s="4"/>
    </row>
    <row r="5126" spans="1:4" x14ac:dyDescent="0.25">
      <c r="A5126" s="4"/>
      <c r="B5126" s="4"/>
      <c r="C5126" s="4"/>
      <c r="D5126" s="4"/>
    </row>
    <row r="5127" spans="1:4" x14ac:dyDescent="0.25">
      <c r="A5127" s="4"/>
      <c r="B5127" s="4"/>
      <c r="C5127" s="4"/>
      <c r="D5127" s="4"/>
    </row>
    <row r="5128" spans="1:4" x14ac:dyDescent="0.25">
      <c r="A5128" s="4"/>
      <c r="B5128" s="4"/>
      <c r="C5128" s="4"/>
      <c r="D5128" s="4"/>
    </row>
    <row r="5129" spans="1:4" x14ac:dyDescent="0.25">
      <c r="A5129" s="4"/>
      <c r="B5129" s="4"/>
      <c r="C5129" s="4"/>
      <c r="D5129" s="4"/>
    </row>
    <row r="5130" spans="1:4" x14ac:dyDescent="0.25">
      <c r="A5130" s="4"/>
      <c r="B5130" s="4"/>
      <c r="C5130" s="4"/>
      <c r="D5130" s="4"/>
    </row>
    <row r="5131" spans="1:4" x14ac:dyDescent="0.25">
      <c r="A5131" s="4"/>
      <c r="B5131" s="4"/>
      <c r="C5131" s="4"/>
      <c r="D5131" s="4"/>
    </row>
    <row r="5132" spans="1:4" x14ac:dyDescent="0.25">
      <c r="A5132" s="4"/>
      <c r="B5132" s="4"/>
      <c r="C5132" s="4"/>
      <c r="D5132" s="4"/>
    </row>
    <row r="5133" spans="1:4" x14ac:dyDescent="0.25">
      <c r="A5133" s="4"/>
      <c r="B5133" s="4"/>
      <c r="C5133" s="4"/>
      <c r="D5133" s="4"/>
    </row>
    <row r="5134" spans="1:4" x14ac:dyDescent="0.25">
      <c r="A5134" s="4"/>
      <c r="B5134" s="4"/>
      <c r="C5134" s="4"/>
      <c r="D5134" s="4"/>
    </row>
    <row r="5135" spans="1:4" x14ac:dyDescent="0.25">
      <c r="A5135" s="4"/>
      <c r="B5135" s="4"/>
      <c r="C5135" s="4"/>
      <c r="D5135" s="4"/>
    </row>
    <row r="5136" spans="1:4" x14ac:dyDescent="0.25">
      <c r="A5136" s="4"/>
      <c r="B5136" s="4"/>
      <c r="C5136" s="4"/>
      <c r="D5136" s="4"/>
    </row>
    <row r="5137" spans="1:4" x14ac:dyDescent="0.25">
      <c r="A5137" s="4"/>
      <c r="B5137" s="4"/>
      <c r="C5137" s="4"/>
      <c r="D5137" s="4"/>
    </row>
    <row r="5138" spans="1:4" x14ac:dyDescent="0.25">
      <c r="A5138" s="4"/>
      <c r="B5138" s="4"/>
      <c r="C5138" s="4"/>
      <c r="D5138" s="4"/>
    </row>
    <row r="5139" spans="1:4" x14ac:dyDescent="0.25">
      <c r="A5139" s="4"/>
      <c r="B5139" s="4"/>
      <c r="C5139" s="4"/>
      <c r="D5139" s="4"/>
    </row>
    <row r="5140" spans="1:4" x14ac:dyDescent="0.25">
      <c r="A5140" s="4"/>
      <c r="B5140" s="4"/>
      <c r="C5140" s="4"/>
      <c r="D5140" s="4"/>
    </row>
    <row r="5141" spans="1:4" x14ac:dyDescent="0.25">
      <c r="A5141" s="4"/>
      <c r="B5141" s="4"/>
      <c r="C5141" s="4"/>
      <c r="D5141" s="4"/>
    </row>
    <row r="5142" spans="1:4" x14ac:dyDescent="0.25">
      <c r="A5142" s="4"/>
      <c r="B5142" s="4"/>
      <c r="C5142" s="4"/>
      <c r="D5142" s="4"/>
    </row>
    <row r="5143" spans="1:4" x14ac:dyDescent="0.25">
      <c r="A5143" s="4"/>
      <c r="B5143" s="4"/>
      <c r="C5143" s="4"/>
      <c r="D5143" s="4"/>
    </row>
    <row r="5144" spans="1:4" x14ac:dyDescent="0.25">
      <c r="A5144" s="4"/>
      <c r="B5144" s="4"/>
      <c r="C5144" s="4"/>
      <c r="D5144" s="4"/>
    </row>
    <row r="5145" spans="1:4" x14ac:dyDescent="0.25">
      <c r="A5145" s="4"/>
      <c r="B5145" s="4"/>
      <c r="C5145" s="4"/>
      <c r="D5145" s="4"/>
    </row>
    <row r="5146" spans="1:4" x14ac:dyDescent="0.25">
      <c r="A5146" s="4"/>
      <c r="B5146" s="4"/>
      <c r="C5146" s="4"/>
      <c r="D5146" s="4"/>
    </row>
    <row r="5147" spans="1:4" x14ac:dyDescent="0.25">
      <c r="A5147" s="4"/>
      <c r="B5147" s="4"/>
      <c r="C5147" s="4"/>
      <c r="D5147" s="4"/>
    </row>
    <row r="5148" spans="1:4" x14ac:dyDescent="0.25">
      <c r="A5148" s="4"/>
      <c r="B5148" s="4"/>
      <c r="C5148" s="4"/>
      <c r="D5148" s="4"/>
    </row>
    <row r="5149" spans="1:4" x14ac:dyDescent="0.25">
      <c r="A5149" s="4"/>
      <c r="B5149" s="4"/>
      <c r="C5149" s="4"/>
      <c r="D5149" s="4"/>
    </row>
    <row r="5150" spans="1:4" x14ac:dyDescent="0.25">
      <c r="A5150" s="4"/>
      <c r="B5150" s="4"/>
      <c r="C5150" s="4"/>
      <c r="D5150" s="4"/>
    </row>
    <row r="5151" spans="1:4" x14ac:dyDescent="0.25">
      <c r="A5151" s="4"/>
      <c r="B5151" s="4"/>
      <c r="C5151" s="4"/>
      <c r="D5151" s="4"/>
    </row>
    <row r="5152" spans="1:4" x14ac:dyDescent="0.25">
      <c r="A5152" s="4"/>
      <c r="B5152" s="4"/>
      <c r="C5152" s="4"/>
      <c r="D5152" s="4"/>
    </row>
    <row r="5153" spans="1:4" x14ac:dyDescent="0.25">
      <c r="A5153" s="4"/>
      <c r="B5153" s="4"/>
      <c r="C5153" s="4"/>
      <c r="D5153" s="4"/>
    </row>
    <row r="5154" spans="1:4" x14ac:dyDescent="0.25">
      <c r="A5154" s="4"/>
      <c r="B5154" s="4"/>
      <c r="C5154" s="4"/>
      <c r="D5154" s="4"/>
    </row>
    <row r="5155" spans="1:4" x14ac:dyDescent="0.25">
      <c r="A5155" s="4"/>
      <c r="B5155" s="4"/>
      <c r="C5155" s="4"/>
      <c r="D5155" s="4"/>
    </row>
    <row r="5156" spans="1:4" x14ac:dyDescent="0.25">
      <c r="A5156" s="4"/>
      <c r="B5156" s="4"/>
      <c r="C5156" s="4"/>
      <c r="D5156" s="4"/>
    </row>
    <row r="5157" spans="1:4" x14ac:dyDescent="0.25">
      <c r="A5157" s="4"/>
      <c r="B5157" s="4"/>
      <c r="C5157" s="4"/>
      <c r="D5157" s="4"/>
    </row>
    <row r="5158" spans="1:4" x14ac:dyDescent="0.25">
      <c r="A5158" s="4"/>
      <c r="B5158" s="4"/>
      <c r="C5158" s="4"/>
      <c r="D5158" s="4"/>
    </row>
    <row r="5159" spans="1:4" x14ac:dyDescent="0.25">
      <c r="A5159" s="4"/>
      <c r="B5159" s="4"/>
      <c r="C5159" s="4"/>
      <c r="D5159" s="4"/>
    </row>
    <row r="5160" spans="1:4" x14ac:dyDescent="0.25">
      <c r="A5160" s="4"/>
      <c r="B5160" s="4"/>
      <c r="C5160" s="4"/>
      <c r="D5160" s="4"/>
    </row>
    <row r="5161" spans="1:4" x14ac:dyDescent="0.25">
      <c r="A5161" s="4"/>
      <c r="B5161" s="4"/>
      <c r="C5161" s="4"/>
      <c r="D5161" s="4"/>
    </row>
    <row r="5162" spans="1:4" x14ac:dyDescent="0.25">
      <c r="A5162" s="4"/>
      <c r="B5162" s="4"/>
      <c r="C5162" s="4"/>
      <c r="D5162" s="4"/>
    </row>
    <row r="5163" spans="1:4" x14ac:dyDescent="0.25">
      <c r="A5163" s="4"/>
      <c r="B5163" s="4"/>
      <c r="C5163" s="4"/>
      <c r="D5163" s="4"/>
    </row>
    <row r="5164" spans="1:4" x14ac:dyDescent="0.25">
      <c r="A5164" s="4"/>
      <c r="B5164" s="4"/>
      <c r="C5164" s="4"/>
      <c r="D5164" s="4"/>
    </row>
    <row r="5165" spans="1:4" x14ac:dyDescent="0.25">
      <c r="A5165" s="4"/>
      <c r="B5165" s="4"/>
      <c r="C5165" s="4"/>
      <c r="D5165" s="4"/>
    </row>
    <row r="5166" spans="1:4" x14ac:dyDescent="0.25">
      <c r="A5166" s="4"/>
      <c r="B5166" s="4"/>
      <c r="C5166" s="4"/>
      <c r="D5166" s="4"/>
    </row>
    <row r="5167" spans="1:4" x14ac:dyDescent="0.25">
      <c r="A5167" s="4"/>
      <c r="B5167" s="4"/>
      <c r="C5167" s="4"/>
      <c r="D5167" s="4"/>
    </row>
    <row r="5168" spans="1:4" x14ac:dyDescent="0.25">
      <c r="A5168" s="4"/>
      <c r="B5168" s="4"/>
      <c r="C5168" s="4"/>
      <c r="D5168" s="4"/>
    </row>
    <row r="5169" spans="1:4" x14ac:dyDescent="0.25">
      <c r="A5169" s="4"/>
      <c r="B5169" s="4"/>
      <c r="C5169" s="4"/>
      <c r="D5169" s="4"/>
    </row>
    <row r="5170" spans="1:4" x14ac:dyDescent="0.25">
      <c r="A5170" s="4"/>
      <c r="B5170" s="4"/>
      <c r="C5170" s="4"/>
      <c r="D5170" s="4"/>
    </row>
    <row r="5171" spans="1:4" x14ac:dyDescent="0.25">
      <c r="A5171" s="4"/>
      <c r="B5171" s="4"/>
      <c r="C5171" s="4"/>
      <c r="D5171" s="4"/>
    </row>
    <row r="5172" spans="1:4" x14ac:dyDescent="0.25">
      <c r="A5172" s="4"/>
      <c r="B5172" s="4"/>
      <c r="C5172" s="4"/>
      <c r="D5172" s="4"/>
    </row>
    <row r="5173" spans="1:4" x14ac:dyDescent="0.25">
      <c r="A5173" s="4"/>
      <c r="B5173" s="4"/>
      <c r="C5173" s="4"/>
      <c r="D5173" s="4"/>
    </row>
    <row r="5174" spans="1:4" x14ac:dyDescent="0.25">
      <c r="A5174" s="4"/>
      <c r="B5174" s="4"/>
      <c r="C5174" s="4"/>
      <c r="D5174" s="4"/>
    </row>
    <row r="5175" spans="1:4" x14ac:dyDescent="0.25">
      <c r="A5175" s="4"/>
      <c r="B5175" s="4"/>
      <c r="C5175" s="4"/>
      <c r="D5175" s="4"/>
    </row>
    <row r="5176" spans="1:4" x14ac:dyDescent="0.25">
      <c r="A5176" s="4"/>
      <c r="B5176" s="4"/>
      <c r="C5176" s="4"/>
      <c r="D5176" s="4"/>
    </row>
    <row r="5177" spans="1:4" x14ac:dyDescent="0.25">
      <c r="A5177" s="4"/>
      <c r="B5177" s="4"/>
      <c r="C5177" s="4"/>
      <c r="D5177" s="4"/>
    </row>
    <row r="5178" spans="1:4" x14ac:dyDescent="0.25">
      <c r="A5178" s="4"/>
      <c r="B5178" s="4"/>
      <c r="C5178" s="4"/>
      <c r="D5178" s="4"/>
    </row>
    <row r="5179" spans="1:4" x14ac:dyDescent="0.25">
      <c r="A5179" s="4"/>
      <c r="B5179" s="4"/>
      <c r="C5179" s="4"/>
      <c r="D5179" s="4"/>
    </row>
    <row r="5180" spans="1:4" x14ac:dyDescent="0.25">
      <c r="A5180" s="4"/>
      <c r="B5180" s="4"/>
      <c r="C5180" s="4"/>
      <c r="D5180" s="4"/>
    </row>
    <row r="5181" spans="1:4" x14ac:dyDescent="0.25">
      <c r="A5181" s="4"/>
      <c r="B5181" s="4"/>
      <c r="C5181" s="4"/>
      <c r="D5181" s="4"/>
    </row>
    <row r="5182" spans="1:4" x14ac:dyDescent="0.25">
      <c r="A5182" s="4"/>
      <c r="B5182" s="4"/>
      <c r="C5182" s="4"/>
      <c r="D5182" s="4"/>
    </row>
    <row r="5183" spans="1:4" x14ac:dyDescent="0.25">
      <c r="A5183" s="4"/>
      <c r="B5183" s="4"/>
      <c r="C5183" s="4"/>
      <c r="D5183" s="4"/>
    </row>
    <row r="5184" spans="1:4" x14ac:dyDescent="0.25">
      <c r="A5184" s="4"/>
      <c r="B5184" s="4"/>
      <c r="C5184" s="4"/>
      <c r="D5184" s="4"/>
    </row>
    <row r="5185" spans="1:4" x14ac:dyDescent="0.25">
      <c r="A5185" s="4"/>
      <c r="B5185" s="4"/>
      <c r="C5185" s="4"/>
      <c r="D5185" s="4"/>
    </row>
    <row r="5186" spans="1:4" x14ac:dyDescent="0.25">
      <c r="A5186" s="4"/>
      <c r="B5186" s="4"/>
      <c r="C5186" s="4"/>
      <c r="D5186" s="4"/>
    </row>
    <row r="5187" spans="1:4" x14ac:dyDescent="0.25">
      <c r="A5187" s="4"/>
      <c r="B5187" s="4"/>
      <c r="C5187" s="4"/>
      <c r="D5187" s="4"/>
    </row>
    <row r="5188" spans="1:4" x14ac:dyDescent="0.25">
      <c r="A5188" s="4"/>
      <c r="B5188" s="4"/>
      <c r="C5188" s="4"/>
      <c r="D5188" s="4"/>
    </row>
    <row r="5189" spans="1:4" x14ac:dyDescent="0.25">
      <c r="A5189" s="4"/>
      <c r="B5189" s="4"/>
      <c r="C5189" s="4"/>
      <c r="D5189" s="4"/>
    </row>
    <row r="5190" spans="1:4" x14ac:dyDescent="0.25">
      <c r="A5190" s="4"/>
      <c r="B5190" s="4"/>
      <c r="C5190" s="4"/>
      <c r="D5190" s="4"/>
    </row>
    <row r="5191" spans="1:4" x14ac:dyDescent="0.25">
      <c r="A5191" s="4"/>
      <c r="B5191" s="4"/>
      <c r="C5191" s="4"/>
      <c r="D5191" s="4"/>
    </row>
    <row r="5192" spans="1:4" x14ac:dyDescent="0.25">
      <c r="A5192" s="4"/>
      <c r="B5192" s="4"/>
      <c r="C5192" s="4"/>
      <c r="D5192" s="4"/>
    </row>
    <row r="5193" spans="1:4" x14ac:dyDescent="0.25">
      <c r="A5193" s="4"/>
      <c r="B5193" s="4"/>
      <c r="C5193" s="4"/>
      <c r="D5193" s="4"/>
    </row>
    <row r="5194" spans="1:4" x14ac:dyDescent="0.25">
      <c r="A5194" s="4"/>
      <c r="B5194" s="4"/>
      <c r="C5194" s="4"/>
      <c r="D5194" s="4"/>
    </row>
    <row r="5195" spans="1:4" x14ac:dyDescent="0.25">
      <c r="A5195" s="4"/>
      <c r="B5195" s="4"/>
      <c r="C5195" s="4"/>
      <c r="D5195" s="4"/>
    </row>
    <row r="5196" spans="1:4" x14ac:dyDescent="0.25">
      <c r="A5196" s="4"/>
      <c r="B5196" s="4"/>
      <c r="C5196" s="4"/>
      <c r="D5196" s="4"/>
    </row>
    <row r="5197" spans="1:4" x14ac:dyDescent="0.25">
      <c r="A5197" s="4"/>
      <c r="B5197" s="4"/>
      <c r="C5197" s="4"/>
      <c r="D5197" s="4"/>
    </row>
    <row r="5198" spans="1:4" x14ac:dyDescent="0.25">
      <c r="A5198" s="4"/>
      <c r="B5198" s="4"/>
      <c r="C5198" s="4"/>
      <c r="D5198" s="4"/>
    </row>
    <row r="5199" spans="1:4" x14ac:dyDescent="0.25">
      <c r="A5199" s="4"/>
      <c r="B5199" s="4"/>
      <c r="C5199" s="4"/>
      <c r="D5199" s="4"/>
    </row>
    <row r="5200" spans="1:4" x14ac:dyDescent="0.25">
      <c r="A5200" s="4"/>
      <c r="B5200" s="4"/>
      <c r="C5200" s="4"/>
      <c r="D5200" s="4"/>
    </row>
    <row r="5201" spans="1:4" x14ac:dyDescent="0.25">
      <c r="A5201" s="4"/>
      <c r="B5201" s="4"/>
      <c r="C5201" s="4"/>
      <c r="D5201" s="4"/>
    </row>
    <row r="5202" spans="1:4" x14ac:dyDescent="0.25">
      <c r="A5202" s="4"/>
      <c r="B5202" s="4"/>
      <c r="C5202" s="4"/>
      <c r="D5202" s="4"/>
    </row>
    <row r="5203" spans="1:4" x14ac:dyDescent="0.25">
      <c r="A5203" s="4"/>
      <c r="B5203" s="4"/>
      <c r="C5203" s="4"/>
      <c r="D5203" s="4"/>
    </row>
    <row r="5204" spans="1:4" x14ac:dyDescent="0.25">
      <c r="A5204" s="4"/>
      <c r="B5204" s="4"/>
      <c r="C5204" s="4"/>
      <c r="D5204" s="4"/>
    </row>
    <row r="5205" spans="1:4" x14ac:dyDescent="0.25">
      <c r="A5205" s="4"/>
      <c r="B5205" s="4"/>
      <c r="C5205" s="4"/>
      <c r="D5205" s="4"/>
    </row>
    <row r="5206" spans="1:4" x14ac:dyDescent="0.25">
      <c r="A5206" s="4"/>
      <c r="B5206" s="4"/>
      <c r="C5206" s="4"/>
      <c r="D5206" s="4"/>
    </row>
    <row r="5207" spans="1:4" x14ac:dyDescent="0.25">
      <c r="A5207" s="4"/>
      <c r="B5207" s="4"/>
      <c r="C5207" s="4"/>
      <c r="D5207" s="4"/>
    </row>
    <row r="5208" spans="1:4" x14ac:dyDescent="0.25">
      <c r="A5208" s="4"/>
      <c r="B5208" s="4"/>
      <c r="C5208" s="4"/>
      <c r="D5208" s="4"/>
    </row>
    <row r="5209" spans="1:4" x14ac:dyDescent="0.25">
      <c r="A5209" s="4"/>
      <c r="B5209" s="4"/>
      <c r="C5209" s="4"/>
      <c r="D5209" s="4"/>
    </row>
    <row r="5210" spans="1:4" x14ac:dyDescent="0.25">
      <c r="A5210" s="4"/>
      <c r="B5210" s="4"/>
      <c r="C5210" s="4"/>
      <c r="D5210" s="4"/>
    </row>
    <row r="5211" spans="1:4" x14ac:dyDescent="0.25">
      <c r="A5211" s="4"/>
      <c r="B5211" s="4"/>
      <c r="C5211" s="4"/>
      <c r="D5211" s="4"/>
    </row>
    <row r="5212" spans="1:4" x14ac:dyDescent="0.25">
      <c r="A5212" s="4"/>
      <c r="B5212" s="4"/>
      <c r="C5212" s="4"/>
      <c r="D5212" s="4"/>
    </row>
    <row r="5213" spans="1:4" x14ac:dyDescent="0.25">
      <c r="A5213" s="4"/>
      <c r="B5213" s="4"/>
      <c r="C5213" s="4"/>
      <c r="D5213" s="4"/>
    </row>
    <row r="5214" spans="1:4" x14ac:dyDescent="0.25">
      <c r="A5214" s="4"/>
      <c r="B5214" s="4"/>
      <c r="C5214" s="4"/>
      <c r="D5214" s="4"/>
    </row>
    <row r="5215" spans="1:4" x14ac:dyDescent="0.25">
      <c r="A5215" s="4"/>
      <c r="B5215" s="4"/>
      <c r="C5215" s="4"/>
      <c r="D5215" s="4"/>
    </row>
    <row r="5216" spans="1:4" x14ac:dyDescent="0.25">
      <c r="A5216" s="4"/>
      <c r="B5216" s="4"/>
      <c r="C5216" s="4"/>
      <c r="D5216" s="4"/>
    </row>
    <row r="5217" spans="1:4" x14ac:dyDescent="0.25">
      <c r="A5217" s="4"/>
      <c r="B5217" s="4"/>
      <c r="C5217" s="4"/>
      <c r="D5217" s="4"/>
    </row>
    <row r="5218" spans="1:4" x14ac:dyDescent="0.25">
      <c r="A5218" s="4"/>
      <c r="B5218" s="4"/>
      <c r="C5218" s="4"/>
      <c r="D5218" s="4"/>
    </row>
    <row r="5219" spans="1:4" x14ac:dyDescent="0.25">
      <c r="A5219" s="4"/>
      <c r="B5219" s="4"/>
      <c r="C5219" s="4"/>
      <c r="D5219" s="4"/>
    </row>
    <row r="5220" spans="1:4" x14ac:dyDescent="0.25">
      <c r="A5220" s="4"/>
      <c r="B5220" s="4"/>
      <c r="C5220" s="4"/>
      <c r="D5220" s="4"/>
    </row>
    <row r="5221" spans="1:4" x14ac:dyDescent="0.25">
      <c r="A5221" s="4"/>
      <c r="B5221" s="4"/>
      <c r="C5221" s="4"/>
      <c r="D5221" s="4"/>
    </row>
    <row r="5222" spans="1:4" x14ac:dyDescent="0.25">
      <c r="A5222" s="4"/>
      <c r="B5222" s="4"/>
      <c r="C5222" s="4"/>
      <c r="D5222" s="4"/>
    </row>
    <row r="5223" spans="1:4" x14ac:dyDescent="0.25">
      <c r="A5223" s="4"/>
      <c r="B5223" s="4"/>
      <c r="C5223" s="4"/>
      <c r="D5223" s="4"/>
    </row>
    <row r="5224" spans="1:4" x14ac:dyDescent="0.25">
      <c r="A5224" s="4"/>
      <c r="B5224" s="4"/>
      <c r="C5224" s="4"/>
      <c r="D5224" s="4"/>
    </row>
    <row r="5225" spans="1:4" x14ac:dyDescent="0.25">
      <c r="A5225" s="4"/>
      <c r="B5225" s="4"/>
      <c r="C5225" s="4"/>
      <c r="D5225" s="4"/>
    </row>
    <row r="5226" spans="1:4" x14ac:dyDescent="0.25">
      <c r="A5226" s="4"/>
      <c r="B5226" s="4"/>
      <c r="C5226" s="4"/>
      <c r="D5226" s="4"/>
    </row>
    <row r="5227" spans="1:4" x14ac:dyDescent="0.25">
      <c r="A5227" s="4"/>
      <c r="B5227" s="4"/>
      <c r="C5227" s="4"/>
      <c r="D5227" s="4"/>
    </row>
    <row r="5228" spans="1:4" x14ac:dyDescent="0.25">
      <c r="A5228" s="4"/>
      <c r="B5228" s="4"/>
      <c r="C5228" s="4"/>
      <c r="D5228" s="4"/>
    </row>
    <row r="5229" spans="1:4" x14ac:dyDescent="0.25">
      <c r="A5229" s="4"/>
      <c r="B5229" s="4"/>
      <c r="C5229" s="4"/>
      <c r="D5229" s="4"/>
    </row>
    <row r="5230" spans="1:4" x14ac:dyDescent="0.25">
      <c r="A5230" s="4"/>
      <c r="B5230" s="4"/>
      <c r="C5230" s="4"/>
      <c r="D5230" s="4"/>
    </row>
    <row r="5231" spans="1:4" x14ac:dyDescent="0.25">
      <c r="A5231" s="4"/>
      <c r="B5231" s="4"/>
      <c r="C5231" s="4"/>
      <c r="D5231" s="4"/>
    </row>
    <row r="5232" spans="1:4" x14ac:dyDescent="0.25">
      <c r="A5232" s="4"/>
      <c r="B5232" s="4"/>
      <c r="C5232" s="4"/>
      <c r="D5232" s="4"/>
    </row>
    <row r="5233" spans="1:4" x14ac:dyDescent="0.25">
      <c r="A5233" s="4"/>
      <c r="B5233" s="4"/>
      <c r="C5233" s="4"/>
      <c r="D5233" s="4"/>
    </row>
    <row r="5234" spans="1:4" x14ac:dyDescent="0.25">
      <c r="A5234" s="4"/>
      <c r="B5234" s="4"/>
      <c r="C5234" s="4"/>
      <c r="D5234" s="4"/>
    </row>
    <row r="5235" spans="1:4" x14ac:dyDescent="0.25">
      <c r="A5235" s="4"/>
      <c r="B5235" s="4"/>
      <c r="C5235" s="4"/>
      <c r="D5235" s="4"/>
    </row>
    <row r="5236" spans="1:4" x14ac:dyDescent="0.25">
      <c r="A5236" s="4"/>
      <c r="B5236" s="4"/>
      <c r="C5236" s="4"/>
      <c r="D5236" s="4"/>
    </row>
    <row r="5237" spans="1:4" x14ac:dyDescent="0.25">
      <c r="A5237" s="4"/>
      <c r="B5237" s="4"/>
      <c r="C5237" s="4"/>
      <c r="D5237" s="4"/>
    </row>
    <row r="5238" spans="1:4" x14ac:dyDescent="0.25">
      <c r="A5238" s="4"/>
      <c r="B5238" s="4"/>
      <c r="C5238" s="4"/>
      <c r="D5238" s="4"/>
    </row>
    <row r="5239" spans="1:4" x14ac:dyDescent="0.25">
      <c r="A5239" s="4"/>
      <c r="B5239" s="4"/>
      <c r="C5239" s="4"/>
      <c r="D5239" s="4"/>
    </row>
    <row r="5240" spans="1:4" x14ac:dyDescent="0.25">
      <c r="A5240" s="4"/>
      <c r="B5240" s="4"/>
      <c r="C5240" s="4"/>
      <c r="D5240" s="4"/>
    </row>
    <row r="5241" spans="1:4" x14ac:dyDescent="0.25">
      <c r="A5241" s="4"/>
      <c r="B5241" s="4"/>
      <c r="C5241" s="4"/>
      <c r="D5241" s="4"/>
    </row>
    <row r="5242" spans="1:4" x14ac:dyDescent="0.25">
      <c r="A5242" s="4"/>
      <c r="B5242" s="4"/>
      <c r="C5242" s="4"/>
      <c r="D5242" s="4"/>
    </row>
    <row r="5243" spans="1:4" x14ac:dyDescent="0.25">
      <c r="A5243" s="4"/>
      <c r="B5243" s="4"/>
      <c r="C5243" s="4"/>
      <c r="D5243" s="4"/>
    </row>
    <row r="5244" spans="1:4" x14ac:dyDescent="0.25">
      <c r="A5244" s="4"/>
      <c r="B5244" s="4"/>
      <c r="C5244" s="4"/>
      <c r="D5244" s="4"/>
    </row>
    <row r="5245" spans="1:4" x14ac:dyDescent="0.25">
      <c r="A5245" s="4"/>
      <c r="B5245" s="4"/>
      <c r="C5245" s="4"/>
      <c r="D5245" s="4"/>
    </row>
    <row r="5246" spans="1:4" x14ac:dyDescent="0.25">
      <c r="A5246" s="4"/>
      <c r="B5246" s="4"/>
      <c r="C5246" s="4"/>
      <c r="D5246" s="4"/>
    </row>
    <row r="5247" spans="1:4" x14ac:dyDescent="0.25">
      <c r="A5247" s="4"/>
      <c r="B5247" s="4"/>
      <c r="C5247" s="4"/>
      <c r="D5247" s="4"/>
    </row>
    <row r="5248" spans="1:4" x14ac:dyDescent="0.25">
      <c r="A5248" s="4"/>
      <c r="B5248" s="4"/>
      <c r="C5248" s="4"/>
      <c r="D5248" s="4"/>
    </row>
    <row r="5249" spans="1:4" x14ac:dyDescent="0.25">
      <c r="A5249" s="4"/>
      <c r="B5249" s="4"/>
      <c r="C5249" s="4"/>
      <c r="D5249" s="4"/>
    </row>
    <row r="5250" spans="1:4" x14ac:dyDescent="0.25">
      <c r="A5250" s="4"/>
      <c r="B5250" s="4"/>
      <c r="C5250" s="4"/>
      <c r="D5250" s="4"/>
    </row>
    <row r="5251" spans="1:4" x14ac:dyDescent="0.25">
      <c r="A5251" s="4"/>
      <c r="B5251" s="4"/>
      <c r="C5251" s="4"/>
      <c r="D5251" s="4"/>
    </row>
    <row r="5252" spans="1:4" x14ac:dyDescent="0.25">
      <c r="A5252" s="4"/>
      <c r="B5252" s="4"/>
      <c r="C5252" s="4"/>
      <c r="D5252" s="4"/>
    </row>
    <row r="5253" spans="1:4" x14ac:dyDescent="0.25">
      <c r="A5253" s="4"/>
      <c r="B5253" s="4"/>
      <c r="C5253" s="4"/>
      <c r="D5253" s="4"/>
    </row>
    <row r="5254" spans="1:4" x14ac:dyDescent="0.25">
      <c r="A5254" s="4"/>
      <c r="B5254" s="4"/>
      <c r="C5254" s="4"/>
      <c r="D5254" s="4"/>
    </row>
    <row r="5255" spans="1:4" x14ac:dyDescent="0.25">
      <c r="A5255" s="4"/>
      <c r="B5255" s="4"/>
      <c r="C5255" s="4"/>
      <c r="D5255" s="4"/>
    </row>
    <row r="5256" spans="1:4" x14ac:dyDescent="0.25">
      <c r="A5256" s="4"/>
      <c r="B5256" s="4"/>
      <c r="C5256" s="4"/>
      <c r="D5256" s="4"/>
    </row>
    <row r="5257" spans="1:4" x14ac:dyDescent="0.25">
      <c r="A5257" s="4"/>
      <c r="B5257" s="4"/>
      <c r="C5257" s="4"/>
      <c r="D5257" s="4"/>
    </row>
    <row r="5258" spans="1:4" x14ac:dyDescent="0.25">
      <c r="A5258" s="4"/>
      <c r="B5258" s="4"/>
      <c r="C5258" s="4"/>
      <c r="D5258" s="4"/>
    </row>
    <row r="5259" spans="1:4" x14ac:dyDescent="0.25">
      <c r="A5259" s="4"/>
      <c r="B5259" s="4"/>
      <c r="C5259" s="4"/>
      <c r="D5259" s="4"/>
    </row>
    <row r="5260" spans="1:4" x14ac:dyDescent="0.25">
      <c r="A5260" s="4"/>
      <c r="B5260" s="4"/>
      <c r="C5260" s="4"/>
      <c r="D5260" s="4"/>
    </row>
    <row r="5261" spans="1:4" x14ac:dyDescent="0.25">
      <c r="A5261" s="4"/>
      <c r="B5261" s="4"/>
      <c r="C5261" s="4"/>
      <c r="D5261" s="4"/>
    </row>
    <row r="5262" spans="1:4" x14ac:dyDescent="0.25">
      <c r="A5262" s="4"/>
      <c r="B5262" s="4"/>
      <c r="C5262" s="4"/>
      <c r="D5262" s="4"/>
    </row>
    <row r="5263" spans="1:4" x14ac:dyDescent="0.25">
      <c r="A5263" s="4"/>
      <c r="B5263" s="4"/>
      <c r="C5263" s="4"/>
      <c r="D5263" s="4"/>
    </row>
    <row r="5264" spans="1:4" x14ac:dyDescent="0.25">
      <c r="A5264" s="4"/>
      <c r="B5264" s="4"/>
      <c r="C5264" s="4"/>
      <c r="D5264" s="4"/>
    </row>
    <row r="5265" spans="1:4" x14ac:dyDescent="0.25">
      <c r="A5265" s="4"/>
      <c r="B5265" s="4"/>
      <c r="C5265" s="4"/>
      <c r="D5265" s="4"/>
    </row>
    <row r="5266" spans="1:4" x14ac:dyDescent="0.25">
      <c r="A5266" s="4"/>
      <c r="B5266" s="4"/>
      <c r="C5266" s="4"/>
      <c r="D5266" s="4"/>
    </row>
    <row r="5267" spans="1:4" x14ac:dyDescent="0.25">
      <c r="A5267" s="4"/>
      <c r="B5267" s="4"/>
      <c r="C5267" s="4"/>
      <c r="D5267" s="4"/>
    </row>
    <row r="5268" spans="1:4" x14ac:dyDescent="0.25">
      <c r="A5268" s="4"/>
      <c r="B5268" s="4"/>
      <c r="C5268" s="4"/>
      <c r="D5268" s="4"/>
    </row>
    <row r="5269" spans="1:4" x14ac:dyDescent="0.25">
      <c r="A5269" s="4"/>
      <c r="B5269" s="4"/>
      <c r="C5269" s="4"/>
      <c r="D5269" s="4"/>
    </row>
    <row r="5270" spans="1:4" x14ac:dyDescent="0.25">
      <c r="A5270" s="4"/>
      <c r="B5270" s="4"/>
      <c r="C5270" s="4"/>
      <c r="D5270" s="4"/>
    </row>
    <row r="5271" spans="1:4" x14ac:dyDescent="0.25">
      <c r="A5271" s="4"/>
      <c r="B5271" s="4"/>
      <c r="C5271" s="4"/>
      <c r="D5271" s="4"/>
    </row>
    <row r="5272" spans="1:4" x14ac:dyDescent="0.25">
      <c r="A5272" s="4"/>
      <c r="B5272" s="4"/>
      <c r="C5272" s="4"/>
      <c r="D5272" s="4"/>
    </row>
    <row r="5273" spans="1:4" x14ac:dyDescent="0.25">
      <c r="A5273" s="4"/>
      <c r="B5273" s="4"/>
      <c r="C5273" s="4"/>
      <c r="D5273" s="4"/>
    </row>
    <row r="5274" spans="1:4" x14ac:dyDescent="0.25">
      <c r="A5274" s="4"/>
      <c r="B5274" s="4"/>
      <c r="C5274" s="4"/>
      <c r="D5274" s="4"/>
    </row>
    <row r="5275" spans="1:4" x14ac:dyDescent="0.25">
      <c r="A5275" s="4"/>
      <c r="B5275" s="4"/>
      <c r="C5275" s="4"/>
      <c r="D5275" s="4"/>
    </row>
    <row r="5276" spans="1:4" x14ac:dyDescent="0.25">
      <c r="A5276" s="4"/>
      <c r="B5276" s="4"/>
      <c r="C5276" s="4"/>
      <c r="D5276" s="4"/>
    </row>
    <row r="5277" spans="1:4" x14ac:dyDescent="0.25">
      <c r="A5277" s="4"/>
      <c r="B5277" s="4"/>
      <c r="C5277" s="4"/>
      <c r="D5277" s="4"/>
    </row>
    <row r="5278" spans="1:4" x14ac:dyDescent="0.25">
      <c r="A5278" s="4"/>
      <c r="B5278" s="4"/>
      <c r="C5278" s="4"/>
      <c r="D5278" s="4"/>
    </row>
    <row r="5279" spans="1:4" x14ac:dyDescent="0.25">
      <c r="A5279" s="4"/>
      <c r="B5279" s="4"/>
      <c r="C5279" s="4"/>
      <c r="D5279" s="4"/>
    </row>
    <row r="5280" spans="1:4" x14ac:dyDescent="0.25">
      <c r="A5280" s="4"/>
      <c r="B5280" s="4"/>
      <c r="C5280" s="4"/>
      <c r="D5280" s="4"/>
    </row>
    <row r="5281" spans="1:4" x14ac:dyDescent="0.25">
      <c r="A5281" s="4"/>
      <c r="B5281" s="4"/>
      <c r="C5281" s="4"/>
      <c r="D5281" s="4"/>
    </row>
    <row r="5282" spans="1:4" x14ac:dyDescent="0.25">
      <c r="A5282" s="4"/>
      <c r="B5282" s="4"/>
      <c r="C5282" s="4"/>
      <c r="D5282" s="4"/>
    </row>
    <row r="5283" spans="1:4" x14ac:dyDescent="0.25">
      <c r="A5283" s="4"/>
      <c r="B5283" s="4"/>
      <c r="C5283" s="4"/>
      <c r="D5283" s="4"/>
    </row>
    <row r="5284" spans="1:4" x14ac:dyDescent="0.25">
      <c r="A5284" s="4"/>
      <c r="B5284" s="4"/>
      <c r="C5284" s="4"/>
      <c r="D5284" s="4"/>
    </row>
    <row r="5285" spans="1:4" x14ac:dyDescent="0.25">
      <c r="A5285" s="4"/>
      <c r="B5285" s="4"/>
      <c r="C5285" s="4"/>
      <c r="D5285" s="4"/>
    </row>
    <row r="5286" spans="1:4" x14ac:dyDescent="0.25">
      <c r="A5286" s="4"/>
      <c r="B5286" s="4"/>
      <c r="C5286" s="4"/>
      <c r="D5286" s="4"/>
    </row>
    <row r="5287" spans="1:4" x14ac:dyDescent="0.25">
      <c r="A5287" s="4"/>
      <c r="B5287" s="4"/>
      <c r="C5287" s="4"/>
      <c r="D5287" s="4"/>
    </row>
    <row r="5288" spans="1:4" x14ac:dyDescent="0.25">
      <c r="A5288" s="4"/>
      <c r="B5288" s="4"/>
      <c r="C5288" s="4"/>
      <c r="D5288" s="4"/>
    </row>
    <row r="5289" spans="1:4" x14ac:dyDescent="0.25">
      <c r="A5289" s="4"/>
      <c r="B5289" s="4"/>
      <c r="C5289" s="4"/>
      <c r="D5289" s="4"/>
    </row>
    <row r="5290" spans="1:4" x14ac:dyDescent="0.25">
      <c r="A5290" s="4"/>
      <c r="B5290" s="4"/>
      <c r="C5290" s="4"/>
      <c r="D5290" s="4"/>
    </row>
    <row r="5291" spans="1:4" x14ac:dyDescent="0.25">
      <c r="A5291" s="4"/>
      <c r="B5291" s="4"/>
      <c r="C5291" s="4"/>
      <c r="D5291" s="4"/>
    </row>
    <row r="5292" spans="1:4" x14ac:dyDescent="0.25">
      <c r="A5292" s="4"/>
      <c r="B5292" s="4"/>
      <c r="C5292" s="4"/>
      <c r="D5292" s="4"/>
    </row>
    <row r="5293" spans="1:4" x14ac:dyDescent="0.25">
      <c r="A5293" s="4"/>
      <c r="B5293" s="4"/>
      <c r="C5293" s="4"/>
      <c r="D5293" s="4"/>
    </row>
    <row r="5294" spans="1:4" x14ac:dyDescent="0.25">
      <c r="A5294" s="4"/>
      <c r="B5294" s="4"/>
      <c r="C5294" s="4"/>
      <c r="D5294" s="4"/>
    </row>
    <row r="5295" spans="1:4" x14ac:dyDescent="0.25">
      <c r="A5295" s="4"/>
      <c r="B5295" s="4"/>
      <c r="C5295" s="4"/>
      <c r="D5295" s="4"/>
    </row>
    <row r="5296" spans="1:4" x14ac:dyDescent="0.25">
      <c r="A5296" s="4"/>
      <c r="B5296" s="4"/>
      <c r="C5296" s="4"/>
      <c r="D5296" s="4"/>
    </row>
    <row r="5297" spans="1:4" x14ac:dyDescent="0.25">
      <c r="A5297" s="4"/>
      <c r="B5297" s="4"/>
      <c r="C5297" s="4"/>
      <c r="D5297" s="4"/>
    </row>
    <row r="5298" spans="1:4" x14ac:dyDescent="0.25">
      <c r="A5298" s="4"/>
      <c r="B5298" s="4"/>
      <c r="C5298" s="4"/>
      <c r="D5298" s="4"/>
    </row>
    <row r="5299" spans="1:4" x14ac:dyDescent="0.25">
      <c r="A5299" s="4"/>
      <c r="B5299" s="4"/>
      <c r="C5299" s="4"/>
      <c r="D5299" s="4"/>
    </row>
    <row r="5300" spans="1:4" x14ac:dyDescent="0.25">
      <c r="A5300" s="4"/>
      <c r="B5300" s="4"/>
      <c r="C5300" s="4"/>
      <c r="D5300" s="4"/>
    </row>
    <row r="5301" spans="1:4" x14ac:dyDescent="0.25">
      <c r="A5301" s="4"/>
      <c r="B5301" s="4"/>
      <c r="C5301" s="4"/>
      <c r="D5301" s="4"/>
    </row>
    <row r="5302" spans="1:4" x14ac:dyDescent="0.25">
      <c r="A5302" s="4"/>
      <c r="B5302" s="4"/>
      <c r="C5302" s="4"/>
      <c r="D5302" s="4"/>
    </row>
    <row r="5303" spans="1:4" x14ac:dyDescent="0.25">
      <c r="A5303" s="4"/>
      <c r="B5303" s="4"/>
      <c r="C5303" s="4"/>
      <c r="D5303" s="4"/>
    </row>
    <row r="5304" spans="1:4" x14ac:dyDescent="0.25">
      <c r="A5304" s="4"/>
      <c r="B5304" s="4"/>
      <c r="C5304" s="4"/>
      <c r="D5304" s="4"/>
    </row>
    <row r="5305" spans="1:4" x14ac:dyDescent="0.25">
      <c r="A5305" s="4"/>
      <c r="B5305" s="4"/>
      <c r="C5305" s="4"/>
      <c r="D5305" s="4"/>
    </row>
    <row r="5306" spans="1:4" x14ac:dyDescent="0.25">
      <c r="A5306" s="4"/>
      <c r="B5306" s="4"/>
      <c r="C5306" s="4"/>
      <c r="D5306" s="4"/>
    </row>
    <row r="5307" spans="1:4" x14ac:dyDescent="0.25">
      <c r="A5307" s="4"/>
      <c r="B5307" s="4"/>
      <c r="C5307" s="4"/>
      <c r="D5307" s="4"/>
    </row>
    <row r="5308" spans="1:4" x14ac:dyDescent="0.25">
      <c r="A5308" s="4"/>
      <c r="B5308" s="4"/>
      <c r="C5308" s="4"/>
      <c r="D5308" s="4"/>
    </row>
    <row r="5309" spans="1:4" x14ac:dyDescent="0.25">
      <c r="A5309" s="4"/>
      <c r="B5309" s="4"/>
      <c r="C5309" s="4"/>
      <c r="D5309" s="4"/>
    </row>
    <row r="5310" spans="1:4" x14ac:dyDescent="0.25">
      <c r="A5310" s="4"/>
      <c r="B5310" s="4"/>
      <c r="C5310" s="4"/>
      <c r="D5310" s="4"/>
    </row>
    <row r="5311" spans="1:4" x14ac:dyDescent="0.25">
      <c r="A5311" s="4"/>
      <c r="B5311" s="4"/>
      <c r="C5311" s="4"/>
      <c r="D5311" s="4"/>
    </row>
    <row r="5312" spans="1:4" x14ac:dyDescent="0.25">
      <c r="A5312" s="4"/>
      <c r="B5312" s="4"/>
      <c r="C5312" s="4"/>
      <c r="D5312" s="4"/>
    </row>
    <row r="5313" spans="1:4" x14ac:dyDescent="0.25">
      <c r="A5313" s="4"/>
      <c r="B5313" s="4"/>
      <c r="C5313" s="4"/>
      <c r="D5313" s="4"/>
    </row>
    <row r="5314" spans="1:4" x14ac:dyDescent="0.25">
      <c r="A5314" s="4"/>
      <c r="B5314" s="4"/>
      <c r="C5314" s="4"/>
      <c r="D5314" s="4"/>
    </row>
    <row r="5315" spans="1:4" x14ac:dyDescent="0.25">
      <c r="A5315" s="4"/>
      <c r="B5315" s="4"/>
      <c r="C5315" s="4"/>
      <c r="D5315" s="4"/>
    </row>
    <row r="5316" spans="1:4" x14ac:dyDescent="0.25">
      <c r="A5316" s="4"/>
      <c r="B5316" s="4"/>
      <c r="C5316" s="4"/>
      <c r="D5316" s="4"/>
    </row>
    <row r="5317" spans="1:4" x14ac:dyDescent="0.25">
      <c r="A5317" s="4"/>
      <c r="B5317" s="4"/>
      <c r="C5317" s="4"/>
      <c r="D5317" s="4"/>
    </row>
    <row r="5318" spans="1:4" x14ac:dyDescent="0.25">
      <c r="A5318" s="4"/>
      <c r="B5318" s="4"/>
      <c r="C5318" s="4"/>
      <c r="D5318" s="4"/>
    </row>
    <row r="5319" spans="1:4" x14ac:dyDescent="0.25">
      <c r="A5319" s="4"/>
      <c r="B5319" s="4"/>
      <c r="C5319" s="4"/>
      <c r="D5319" s="4"/>
    </row>
    <row r="5320" spans="1:4" x14ac:dyDescent="0.25">
      <c r="A5320" s="4"/>
      <c r="B5320" s="4"/>
      <c r="C5320" s="4"/>
      <c r="D5320" s="4"/>
    </row>
    <row r="5321" spans="1:4" x14ac:dyDescent="0.25">
      <c r="A5321" s="4"/>
      <c r="B5321" s="4"/>
      <c r="C5321" s="4"/>
      <c r="D5321" s="4"/>
    </row>
    <row r="5322" spans="1:4" x14ac:dyDescent="0.25">
      <c r="A5322" s="4"/>
      <c r="B5322" s="4"/>
      <c r="C5322" s="4"/>
      <c r="D5322" s="4"/>
    </row>
    <row r="5323" spans="1:4" x14ac:dyDescent="0.25">
      <c r="A5323" s="4"/>
      <c r="B5323" s="4"/>
      <c r="C5323" s="4"/>
      <c r="D5323" s="4"/>
    </row>
    <row r="5324" spans="1:4" x14ac:dyDescent="0.25">
      <c r="A5324" s="4"/>
      <c r="B5324" s="4"/>
      <c r="C5324" s="4"/>
      <c r="D5324" s="4"/>
    </row>
    <row r="5325" spans="1:4" x14ac:dyDescent="0.25">
      <c r="A5325" s="4"/>
      <c r="B5325" s="4"/>
      <c r="C5325" s="4"/>
      <c r="D5325" s="4"/>
    </row>
    <row r="5326" spans="1:4" x14ac:dyDescent="0.25">
      <c r="A5326" s="4"/>
      <c r="B5326" s="4"/>
      <c r="C5326" s="4"/>
      <c r="D5326" s="4"/>
    </row>
    <row r="5327" spans="1:4" x14ac:dyDescent="0.25">
      <c r="A5327" s="4"/>
      <c r="B5327" s="4"/>
      <c r="C5327" s="4"/>
      <c r="D5327" s="4"/>
    </row>
    <row r="5328" spans="1:4" x14ac:dyDescent="0.25">
      <c r="A5328" s="4"/>
      <c r="B5328" s="4"/>
      <c r="C5328" s="4"/>
      <c r="D5328" s="4"/>
    </row>
    <row r="5329" spans="1:4" x14ac:dyDescent="0.25">
      <c r="A5329" s="4"/>
      <c r="B5329" s="4"/>
      <c r="C5329" s="4"/>
      <c r="D5329" s="4"/>
    </row>
    <row r="5330" spans="1:4" x14ac:dyDescent="0.25">
      <c r="A5330" s="4"/>
      <c r="B5330" s="4"/>
      <c r="C5330" s="4"/>
      <c r="D5330" s="4"/>
    </row>
    <row r="5331" spans="1:4" x14ac:dyDescent="0.25">
      <c r="A5331" s="4"/>
      <c r="B5331" s="4"/>
      <c r="C5331" s="4"/>
      <c r="D5331" s="4"/>
    </row>
    <row r="5332" spans="1:4" x14ac:dyDescent="0.25">
      <c r="A5332" s="4"/>
      <c r="B5332" s="4"/>
      <c r="C5332" s="4"/>
      <c r="D5332" s="4"/>
    </row>
    <row r="5333" spans="1:4" x14ac:dyDescent="0.25">
      <c r="A5333" s="4"/>
      <c r="B5333" s="4"/>
      <c r="C5333" s="4"/>
      <c r="D5333" s="4"/>
    </row>
    <row r="5334" spans="1:4" x14ac:dyDescent="0.25">
      <c r="A5334" s="4"/>
      <c r="B5334" s="4"/>
      <c r="C5334" s="4"/>
      <c r="D5334" s="4"/>
    </row>
    <row r="5335" spans="1:4" x14ac:dyDescent="0.25">
      <c r="A5335" s="4"/>
      <c r="B5335" s="4"/>
      <c r="C5335" s="4"/>
      <c r="D5335" s="4"/>
    </row>
    <row r="5336" spans="1:4" x14ac:dyDescent="0.25">
      <c r="A5336" s="4"/>
      <c r="B5336" s="4"/>
      <c r="C5336" s="4"/>
      <c r="D5336" s="4"/>
    </row>
    <row r="5337" spans="1:4" x14ac:dyDescent="0.25">
      <c r="A5337" s="4"/>
      <c r="B5337" s="4"/>
      <c r="C5337" s="4"/>
      <c r="D5337" s="4"/>
    </row>
    <row r="5338" spans="1:4" x14ac:dyDescent="0.25">
      <c r="A5338" s="4"/>
      <c r="B5338" s="4"/>
      <c r="C5338" s="4"/>
      <c r="D5338" s="4"/>
    </row>
    <row r="5339" spans="1:4" x14ac:dyDescent="0.25">
      <c r="A5339" s="4"/>
      <c r="B5339" s="4"/>
      <c r="C5339" s="4"/>
      <c r="D5339" s="4"/>
    </row>
    <row r="5340" spans="1:4" x14ac:dyDescent="0.25">
      <c r="A5340" s="4"/>
      <c r="B5340" s="4"/>
      <c r="C5340" s="4"/>
      <c r="D5340" s="4"/>
    </row>
    <row r="5341" spans="1:4" x14ac:dyDescent="0.25">
      <c r="A5341" s="4"/>
      <c r="B5341" s="4"/>
      <c r="C5341" s="4"/>
      <c r="D5341" s="4"/>
    </row>
    <row r="5342" spans="1:4" x14ac:dyDescent="0.25">
      <c r="A5342" s="4"/>
      <c r="B5342" s="4"/>
      <c r="C5342" s="4"/>
      <c r="D5342" s="4"/>
    </row>
    <row r="5343" spans="1:4" x14ac:dyDescent="0.25">
      <c r="A5343" s="4"/>
      <c r="B5343" s="4"/>
      <c r="C5343" s="4"/>
      <c r="D5343" s="4"/>
    </row>
    <row r="5344" spans="1:4" x14ac:dyDescent="0.25">
      <c r="A5344" s="4"/>
      <c r="B5344" s="4"/>
      <c r="C5344" s="4"/>
      <c r="D5344" s="4"/>
    </row>
    <row r="5345" spans="1:4" x14ac:dyDescent="0.25">
      <c r="A5345" s="4"/>
      <c r="B5345" s="4"/>
      <c r="C5345" s="4"/>
      <c r="D5345" s="4"/>
    </row>
    <row r="5346" spans="1:4" x14ac:dyDescent="0.25">
      <c r="A5346" s="4"/>
      <c r="B5346" s="4"/>
      <c r="C5346" s="4"/>
      <c r="D5346" s="4"/>
    </row>
    <row r="5347" spans="1:4" x14ac:dyDescent="0.25">
      <c r="A5347" s="4"/>
      <c r="B5347" s="4"/>
      <c r="C5347" s="4"/>
      <c r="D5347" s="4"/>
    </row>
    <row r="5348" spans="1:4" x14ac:dyDescent="0.25">
      <c r="A5348" s="4"/>
      <c r="B5348" s="4"/>
      <c r="C5348" s="4"/>
      <c r="D5348" s="4"/>
    </row>
    <row r="5349" spans="1:4" x14ac:dyDescent="0.25">
      <c r="A5349" s="4"/>
      <c r="B5349" s="4"/>
      <c r="C5349" s="4"/>
      <c r="D5349" s="4"/>
    </row>
    <row r="5350" spans="1:4" x14ac:dyDescent="0.25">
      <c r="A5350" s="4"/>
      <c r="B5350" s="4"/>
      <c r="C5350" s="4"/>
      <c r="D5350" s="4"/>
    </row>
    <row r="5351" spans="1:4" x14ac:dyDescent="0.25">
      <c r="A5351" s="4"/>
      <c r="B5351" s="4"/>
      <c r="C5351" s="4"/>
      <c r="D5351" s="4"/>
    </row>
    <row r="5352" spans="1:4" x14ac:dyDescent="0.25">
      <c r="A5352" s="4"/>
      <c r="B5352" s="4"/>
      <c r="C5352" s="4"/>
      <c r="D5352" s="4"/>
    </row>
    <row r="5353" spans="1:4" x14ac:dyDescent="0.25">
      <c r="A5353" s="4"/>
      <c r="B5353" s="4"/>
      <c r="C5353" s="4"/>
      <c r="D5353" s="4"/>
    </row>
    <row r="5354" spans="1:4" x14ac:dyDescent="0.25">
      <c r="A5354" s="4"/>
      <c r="B5354" s="4"/>
      <c r="C5354" s="4"/>
      <c r="D5354" s="4"/>
    </row>
    <row r="5355" spans="1:4" x14ac:dyDescent="0.25">
      <c r="A5355" s="4"/>
      <c r="B5355" s="4"/>
      <c r="C5355" s="4"/>
      <c r="D5355" s="4"/>
    </row>
    <row r="5356" spans="1:4" x14ac:dyDescent="0.25">
      <c r="A5356" s="4"/>
      <c r="B5356" s="4"/>
      <c r="C5356" s="4"/>
      <c r="D5356" s="4"/>
    </row>
    <row r="5357" spans="1:4" x14ac:dyDescent="0.25">
      <c r="A5357" s="4"/>
      <c r="B5357" s="4"/>
      <c r="C5357" s="4"/>
      <c r="D5357" s="4"/>
    </row>
    <row r="5358" spans="1:4" x14ac:dyDescent="0.25">
      <c r="A5358" s="4"/>
      <c r="B5358" s="4"/>
      <c r="C5358" s="4"/>
      <c r="D5358" s="4"/>
    </row>
    <row r="5359" spans="1:4" x14ac:dyDescent="0.25">
      <c r="A5359" s="4"/>
      <c r="B5359" s="4"/>
      <c r="C5359" s="4"/>
      <c r="D5359" s="4"/>
    </row>
    <row r="5360" spans="1:4" x14ac:dyDescent="0.25">
      <c r="A5360" s="4"/>
      <c r="B5360" s="4"/>
      <c r="C5360" s="4"/>
      <c r="D5360" s="4"/>
    </row>
    <row r="5361" spans="1:4" x14ac:dyDescent="0.25">
      <c r="A5361" s="4"/>
      <c r="B5361" s="4"/>
      <c r="C5361" s="4"/>
      <c r="D5361" s="4"/>
    </row>
    <row r="5362" spans="1:4" x14ac:dyDescent="0.25">
      <c r="A5362" s="4"/>
      <c r="B5362" s="4"/>
      <c r="C5362" s="4"/>
      <c r="D5362" s="4"/>
    </row>
    <row r="5363" spans="1:4" x14ac:dyDescent="0.25">
      <c r="A5363" s="4"/>
      <c r="B5363" s="4"/>
      <c r="C5363" s="4"/>
      <c r="D5363" s="4"/>
    </row>
    <row r="5364" spans="1:4" x14ac:dyDescent="0.25">
      <c r="A5364" s="4"/>
      <c r="B5364" s="4"/>
      <c r="C5364" s="4"/>
      <c r="D5364" s="4"/>
    </row>
    <row r="5365" spans="1:4" x14ac:dyDescent="0.25">
      <c r="A5365" s="4"/>
      <c r="B5365" s="4"/>
      <c r="C5365" s="4"/>
      <c r="D5365" s="4"/>
    </row>
    <row r="5366" spans="1:4" x14ac:dyDescent="0.25">
      <c r="A5366" s="4"/>
      <c r="B5366" s="4"/>
      <c r="C5366" s="4"/>
      <c r="D5366" s="4"/>
    </row>
    <row r="5367" spans="1:4" x14ac:dyDescent="0.25">
      <c r="A5367" s="4"/>
      <c r="B5367" s="4"/>
      <c r="C5367" s="4"/>
      <c r="D5367" s="4"/>
    </row>
    <row r="5368" spans="1:4" x14ac:dyDescent="0.25">
      <c r="A5368" s="4"/>
      <c r="B5368" s="4"/>
      <c r="C5368" s="4"/>
      <c r="D5368" s="4"/>
    </row>
    <row r="5369" spans="1:4" x14ac:dyDescent="0.25">
      <c r="A5369" s="4"/>
      <c r="B5369" s="4"/>
      <c r="C5369" s="4"/>
      <c r="D5369" s="4"/>
    </row>
    <row r="5370" spans="1:4" x14ac:dyDescent="0.25">
      <c r="A5370" s="4"/>
      <c r="B5370" s="4"/>
      <c r="C5370" s="4"/>
      <c r="D5370" s="4"/>
    </row>
    <row r="5371" spans="1:4" x14ac:dyDescent="0.25">
      <c r="A5371" s="4"/>
      <c r="B5371" s="4"/>
      <c r="C5371" s="4"/>
      <c r="D5371" s="4"/>
    </row>
    <row r="5372" spans="1:4" x14ac:dyDescent="0.25">
      <c r="A5372" s="4"/>
      <c r="B5372" s="4"/>
      <c r="C5372" s="4"/>
      <c r="D5372" s="4"/>
    </row>
    <row r="5373" spans="1:4" x14ac:dyDescent="0.25">
      <c r="A5373" s="4"/>
      <c r="B5373" s="4"/>
      <c r="C5373" s="4"/>
      <c r="D5373" s="4"/>
    </row>
    <row r="5374" spans="1:4" x14ac:dyDescent="0.25">
      <c r="A5374" s="4"/>
      <c r="B5374" s="4"/>
      <c r="C5374" s="4"/>
      <c r="D5374" s="4"/>
    </row>
    <row r="5375" spans="1:4" x14ac:dyDescent="0.25">
      <c r="A5375" s="4"/>
      <c r="B5375" s="4"/>
      <c r="C5375" s="4"/>
      <c r="D5375" s="4"/>
    </row>
    <row r="5376" spans="1:4" x14ac:dyDescent="0.25">
      <c r="A5376" s="4"/>
      <c r="B5376" s="4"/>
      <c r="C5376" s="4"/>
      <c r="D5376" s="4"/>
    </row>
    <row r="5377" spans="1:4" x14ac:dyDescent="0.25">
      <c r="A5377" s="4"/>
      <c r="B5377" s="4"/>
      <c r="C5377" s="4"/>
      <c r="D5377" s="4"/>
    </row>
    <row r="5378" spans="1:4" x14ac:dyDescent="0.25">
      <c r="A5378" s="4"/>
      <c r="B5378" s="4"/>
      <c r="C5378" s="4"/>
      <c r="D5378" s="4"/>
    </row>
    <row r="5379" spans="1:4" x14ac:dyDescent="0.25">
      <c r="A5379" s="4"/>
      <c r="B5379" s="4"/>
      <c r="C5379" s="4"/>
      <c r="D5379" s="4"/>
    </row>
    <row r="5380" spans="1:4" x14ac:dyDescent="0.25">
      <c r="A5380" s="4"/>
      <c r="B5380" s="4"/>
      <c r="C5380" s="4"/>
      <c r="D5380" s="4"/>
    </row>
    <row r="5381" spans="1:4" x14ac:dyDescent="0.25">
      <c r="A5381" s="4"/>
      <c r="B5381" s="4"/>
      <c r="C5381" s="4"/>
      <c r="D5381" s="4"/>
    </row>
    <row r="5382" spans="1:4" x14ac:dyDescent="0.25">
      <c r="A5382" s="4"/>
      <c r="B5382" s="4"/>
      <c r="C5382" s="4"/>
      <c r="D5382" s="4"/>
    </row>
    <row r="5383" spans="1:4" x14ac:dyDescent="0.25">
      <c r="A5383" s="4"/>
      <c r="B5383" s="4"/>
      <c r="C5383" s="4"/>
      <c r="D5383" s="4"/>
    </row>
    <row r="5384" spans="1:4" x14ac:dyDescent="0.25">
      <c r="A5384" s="4"/>
      <c r="B5384" s="4"/>
      <c r="C5384" s="4"/>
      <c r="D5384" s="4"/>
    </row>
    <row r="5385" spans="1:4" x14ac:dyDescent="0.25">
      <c r="A5385" s="4"/>
      <c r="B5385" s="4"/>
      <c r="C5385" s="4"/>
      <c r="D5385" s="4"/>
    </row>
    <row r="5386" spans="1:4" x14ac:dyDescent="0.25">
      <c r="A5386" s="4"/>
      <c r="B5386" s="4"/>
      <c r="C5386" s="4"/>
      <c r="D5386" s="4"/>
    </row>
    <row r="5387" spans="1:4" x14ac:dyDescent="0.25">
      <c r="A5387" s="4"/>
      <c r="B5387" s="4"/>
      <c r="C5387" s="4"/>
      <c r="D5387" s="4"/>
    </row>
    <row r="5388" spans="1:4" x14ac:dyDescent="0.25">
      <c r="A5388" s="4"/>
      <c r="B5388" s="4"/>
      <c r="C5388" s="4"/>
      <c r="D5388" s="4"/>
    </row>
    <row r="5389" spans="1:4" x14ac:dyDescent="0.25">
      <c r="A5389" s="4"/>
      <c r="B5389" s="4"/>
      <c r="C5389" s="4"/>
      <c r="D5389" s="4"/>
    </row>
    <row r="5390" spans="1:4" x14ac:dyDescent="0.25">
      <c r="A5390" s="4"/>
      <c r="B5390" s="4"/>
      <c r="C5390" s="4"/>
      <c r="D5390" s="4"/>
    </row>
    <row r="5391" spans="1:4" x14ac:dyDescent="0.25">
      <c r="A5391" s="4"/>
      <c r="B5391" s="4"/>
      <c r="C5391" s="4"/>
      <c r="D5391" s="4"/>
    </row>
    <row r="5392" spans="1:4" x14ac:dyDescent="0.25">
      <c r="A5392" s="4"/>
      <c r="B5392" s="4"/>
      <c r="C5392" s="4"/>
      <c r="D5392" s="4"/>
    </row>
    <row r="5393" spans="1:4" x14ac:dyDescent="0.25">
      <c r="A5393" s="4"/>
      <c r="B5393" s="4"/>
      <c r="C5393" s="4"/>
      <c r="D5393" s="4"/>
    </row>
    <row r="5394" spans="1:4" x14ac:dyDescent="0.25">
      <c r="A5394" s="4"/>
      <c r="B5394" s="4"/>
      <c r="C5394" s="4"/>
      <c r="D5394" s="4"/>
    </row>
    <row r="5395" spans="1:4" x14ac:dyDescent="0.25">
      <c r="A5395" s="4"/>
      <c r="B5395" s="4"/>
      <c r="C5395" s="4"/>
      <c r="D5395" s="4"/>
    </row>
    <row r="5396" spans="1:4" x14ac:dyDescent="0.25">
      <c r="A5396" s="4"/>
      <c r="B5396" s="4"/>
      <c r="C5396" s="4"/>
      <c r="D5396" s="4"/>
    </row>
    <row r="5397" spans="1:4" x14ac:dyDescent="0.25">
      <c r="A5397" s="4"/>
      <c r="B5397" s="4"/>
      <c r="C5397" s="4"/>
      <c r="D5397" s="4"/>
    </row>
    <row r="5398" spans="1:4" x14ac:dyDescent="0.25">
      <c r="A5398" s="4"/>
      <c r="B5398" s="4"/>
      <c r="C5398" s="4"/>
      <c r="D5398" s="4"/>
    </row>
    <row r="5399" spans="1:4" x14ac:dyDescent="0.25">
      <c r="A5399" s="4"/>
      <c r="B5399" s="4"/>
      <c r="C5399" s="4"/>
      <c r="D5399" s="4"/>
    </row>
    <row r="5400" spans="1:4" x14ac:dyDescent="0.25">
      <c r="A5400" s="4"/>
      <c r="B5400" s="4"/>
      <c r="C5400" s="4"/>
      <c r="D5400" s="4"/>
    </row>
    <row r="5401" spans="1:4" x14ac:dyDescent="0.25">
      <c r="A5401" s="4"/>
      <c r="B5401" s="4"/>
      <c r="C5401" s="4"/>
      <c r="D5401" s="4"/>
    </row>
    <row r="5402" spans="1:4" x14ac:dyDescent="0.25">
      <c r="A5402" s="4"/>
      <c r="B5402" s="4"/>
      <c r="C5402" s="4"/>
      <c r="D5402" s="4"/>
    </row>
    <row r="5403" spans="1:4" x14ac:dyDescent="0.25">
      <c r="A5403" s="4"/>
      <c r="B5403" s="4"/>
      <c r="C5403" s="4"/>
      <c r="D5403" s="4"/>
    </row>
    <row r="5404" spans="1:4" x14ac:dyDescent="0.25">
      <c r="A5404" s="4"/>
      <c r="B5404" s="4"/>
      <c r="C5404" s="4"/>
      <c r="D5404" s="4"/>
    </row>
    <row r="5405" spans="1:4" x14ac:dyDescent="0.25">
      <c r="A5405" s="4"/>
      <c r="B5405" s="4"/>
      <c r="C5405" s="4"/>
      <c r="D5405" s="4"/>
    </row>
    <row r="5406" spans="1:4" x14ac:dyDescent="0.25">
      <c r="A5406" s="4"/>
      <c r="B5406" s="4"/>
      <c r="C5406" s="4"/>
      <c r="D5406" s="4"/>
    </row>
    <row r="5407" spans="1:4" x14ac:dyDescent="0.25">
      <c r="A5407" s="4"/>
      <c r="B5407" s="4"/>
      <c r="C5407" s="4"/>
      <c r="D5407" s="4"/>
    </row>
    <row r="5408" spans="1:4" x14ac:dyDescent="0.25">
      <c r="A5408" s="4"/>
      <c r="B5408" s="4"/>
      <c r="C5408" s="4"/>
      <c r="D5408" s="4"/>
    </row>
    <row r="5409" spans="1:4" x14ac:dyDescent="0.25">
      <c r="A5409" s="4"/>
      <c r="B5409" s="4"/>
      <c r="C5409" s="4"/>
      <c r="D5409" s="4"/>
    </row>
    <row r="5410" spans="1:4" x14ac:dyDescent="0.25">
      <c r="A5410" s="4"/>
      <c r="B5410" s="4"/>
      <c r="C5410" s="4"/>
      <c r="D5410" s="4"/>
    </row>
    <row r="5411" spans="1:4" x14ac:dyDescent="0.25">
      <c r="A5411" s="4"/>
      <c r="B5411" s="4"/>
      <c r="C5411" s="4"/>
      <c r="D5411" s="4"/>
    </row>
    <row r="5412" spans="1:4" x14ac:dyDescent="0.25">
      <c r="A5412" s="4"/>
      <c r="B5412" s="4"/>
      <c r="C5412" s="4"/>
      <c r="D5412" s="4"/>
    </row>
    <row r="5413" spans="1:4" x14ac:dyDescent="0.25">
      <c r="A5413" s="4"/>
      <c r="B5413" s="4"/>
      <c r="C5413" s="4"/>
      <c r="D5413" s="4"/>
    </row>
    <row r="5414" spans="1:4" x14ac:dyDescent="0.25">
      <c r="A5414" s="4"/>
      <c r="B5414" s="4"/>
      <c r="C5414" s="4"/>
      <c r="D5414" s="4"/>
    </row>
    <row r="5415" spans="1:4" x14ac:dyDescent="0.25">
      <c r="A5415" s="4"/>
      <c r="B5415" s="4"/>
      <c r="C5415" s="4"/>
      <c r="D5415" s="4"/>
    </row>
    <row r="5416" spans="1:4" x14ac:dyDescent="0.25">
      <c r="A5416" s="4"/>
      <c r="B5416" s="4"/>
      <c r="C5416" s="4"/>
      <c r="D5416" s="4"/>
    </row>
    <row r="5417" spans="1:4" x14ac:dyDescent="0.25">
      <c r="A5417" s="4"/>
      <c r="B5417" s="4"/>
      <c r="C5417" s="4"/>
      <c r="D5417" s="4"/>
    </row>
    <row r="5418" spans="1:4" x14ac:dyDescent="0.25">
      <c r="A5418" s="4"/>
      <c r="B5418" s="4"/>
      <c r="C5418" s="4"/>
      <c r="D5418" s="4"/>
    </row>
    <row r="5419" spans="1:4" x14ac:dyDescent="0.25">
      <c r="A5419" s="4"/>
      <c r="B5419" s="4"/>
      <c r="C5419" s="4"/>
      <c r="D5419" s="4"/>
    </row>
    <row r="5420" spans="1:4" x14ac:dyDescent="0.25">
      <c r="A5420" s="4"/>
      <c r="B5420" s="4"/>
      <c r="C5420" s="4"/>
      <c r="D5420" s="4"/>
    </row>
    <row r="5421" spans="1:4" x14ac:dyDescent="0.25">
      <c r="A5421" s="4"/>
      <c r="B5421" s="4"/>
      <c r="C5421" s="4"/>
      <c r="D5421" s="4"/>
    </row>
    <row r="5422" spans="1:4" x14ac:dyDescent="0.25">
      <c r="A5422" s="4"/>
      <c r="B5422" s="4"/>
      <c r="C5422" s="4"/>
      <c r="D5422" s="4"/>
    </row>
    <row r="5423" spans="1:4" x14ac:dyDescent="0.25">
      <c r="A5423" s="4"/>
      <c r="B5423" s="4"/>
      <c r="C5423" s="4"/>
      <c r="D5423" s="4"/>
    </row>
    <row r="5424" spans="1:4" x14ac:dyDescent="0.25">
      <c r="A5424" s="4"/>
      <c r="B5424" s="4"/>
      <c r="C5424" s="4"/>
      <c r="D5424" s="4"/>
    </row>
    <row r="5425" spans="1:4" x14ac:dyDescent="0.25">
      <c r="A5425" s="4"/>
      <c r="B5425" s="4"/>
      <c r="C5425" s="4"/>
      <c r="D5425" s="4"/>
    </row>
    <row r="5426" spans="1:4" x14ac:dyDescent="0.25">
      <c r="A5426" s="4"/>
      <c r="B5426" s="4"/>
      <c r="C5426" s="4"/>
      <c r="D5426" s="4"/>
    </row>
    <row r="5427" spans="1:4" x14ac:dyDescent="0.25">
      <c r="A5427" s="4"/>
      <c r="B5427" s="4"/>
      <c r="C5427" s="4"/>
      <c r="D5427" s="4"/>
    </row>
    <row r="5428" spans="1:4" x14ac:dyDescent="0.25">
      <c r="A5428" s="4"/>
      <c r="B5428" s="4"/>
      <c r="C5428" s="4"/>
      <c r="D5428" s="4"/>
    </row>
    <row r="5429" spans="1:4" x14ac:dyDescent="0.25">
      <c r="A5429" s="4"/>
      <c r="B5429" s="4"/>
      <c r="C5429" s="4"/>
      <c r="D5429" s="4"/>
    </row>
    <row r="5430" spans="1:4" x14ac:dyDescent="0.25">
      <c r="A5430" s="4"/>
      <c r="B5430" s="4"/>
      <c r="C5430" s="4"/>
      <c r="D5430" s="4"/>
    </row>
    <row r="5431" spans="1:4" x14ac:dyDescent="0.25">
      <c r="A5431" s="4"/>
      <c r="B5431" s="4"/>
      <c r="C5431" s="4"/>
      <c r="D5431" s="4"/>
    </row>
    <row r="5432" spans="1:4" x14ac:dyDescent="0.25">
      <c r="A5432" s="4"/>
      <c r="B5432" s="4"/>
      <c r="C5432" s="4"/>
      <c r="D5432" s="4"/>
    </row>
    <row r="5433" spans="1:4" x14ac:dyDescent="0.25">
      <c r="A5433" s="4"/>
      <c r="B5433" s="4"/>
      <c r="C5433" s="4"/>
      <c r="D5433" s="4"/>
    </row>
    <row r="5434" spans="1:4" x14ac:dyDescent="0.25">
      <c r="A5434" s="4"/>
      <c r="B5434" s="4"/>
      <c r="C5434" s="4"/>
      <c r="D5434" s="4"/>
    </row>
    <row r="5435" spans="1:4" x14ac:dyDescent="0.25">
      <c r="A5435" s="4"/>
      <c r="B5435" s="4"/>
      <c r="C5435" s="4"/>
      <c r="D5435" s="4"/>
    </row>
    <row r="5436" spans="1:4" x14ac:dyDescent="0.25">
      <c r="A5436" s="4"/>
      <c r="B5436" s="4"/>
      <c r="C5436" s="4"/>
      <c r="D5436" s="4"/>
    </row>
    <row r="5437" spans="1:4" x14ac:dyDescent="0.25">
      <c r="A5437" s="4"/>
      <c r="B5437" s="4"/>
      <c r="C5437" s="4"/>
      <c r="D5437" s="4"/>
    </row>
    <row r="5438" spans="1:4" x14ac:dyDescent="0.25">
      <c r="A5438" s="4"/>
      <c r="B5438" s="4"/>
      <c r="C5438" s="4"/>
      <c r="D5438" s="4"/>
    </row>
    <row r="5439" spans="1:4" x14ac:dyDescent="0.25">
      <c r="A5439" s="4"/>
      <c r="B5439" s="4"/>
      <c r="C5439" s="4"/>
      <c r="D5439" s="4"/>
    </row>
    <row r="5440" spans="1:4" x14ac:dyDescent="0.25">
      <c r="A5440" s="4"/>
      <c r="B5440" s="4"/>
      <c r="C5440" s="4"/>
      <c r="D5440" s="4"/>
    </row>
    <row r="5441" spans="1:4" x14ac:dyDescent="0.25">
      <c r="A5441" s="4"/>
      <c r="B5441" s="4"/>
      <c r="C5441" s="4"/>
      <c r="D5441" s="4"/>
    </row>
    <row r="5442" spans="1:4" x14ac:dyDescent="0.25">
      <c r="A5442" s="4"/>
      <c r="B5442" s="4"/>
      <c r="C5442" s="4"/>
      <c r="D5442" s="4"/>
    </row>
    <row r="5443" spans="1:4" x14ac:dyDescent="0.25">
      <c r="A5443" s="4"/>
      <c r="B5443" s="4"/>
      <c r="C5443" s="4"/>
      <c r="D5443" s="4"/>
    </row>
    <row r="5444" spans="1:4" x14ac:dyDescent="0.25">
      <c r="A5444" s="4"/>
      <c r="B5444" s="4"/>
      <c r="C5444" s="4"/>
      <c r="D5444" s="4"/>
    </row>
    <row r="5445" spans="1:4" x14ac:dyDescent="0.25">
      <c r="A5445" s="4"/>
      <c r="B5445" s="4"/>
      <c r="C5445" s="4"/>
      <c r="D5445" s="4"/>
    </row>
    <row r="5446" spans="1:4" x14ac:dyDescent="0.25">
      <c r="A5446" s="4"/>
      <c r="B5446" s="4"/>
      <c r="C5446" s="4"/>
      <c r="D5446" s="4"/>
    </row>
    <row r="5447" spans="1:4" x14ac:dyDescent="0.25">
      <c r="A5447" s="4"/>
      <c r="B5447" s="4"/>
      <c r="C5447" s="4"/>
      <c r="D5447" s="4"/>
    </row>
    <row r="5448" spans="1:4" x14ac:dyDescent="0.25">
      <c r="A5448" s="4"/>
      <c r="B5448" s="4"/>
      <c r="C5448" s="4"/>
      <c r="D5448" s="4"/>
    </row>
    <row r="5449" spans="1:4" x14ac:dyDescent="0.25">
      <c r="A5449" s="4"/>
      <c r="B5449" s="4"/>
      <c r="C5449" s="4"/>
      <c r="D5449" s="4"/>
    </row>
    <row r="5450" spans="1:4" x14ac:dyDescent="0.25">
      <c r="A5450" s="4"/>
      <c r="B5450" s="4"/>
      <c r="C5450" s="4"/>
      <c r="D5450" s="4"/>
    </row>
    <row r="5451" spans="1:4" x14ac:dyDescent="0.25">
      <c r="A5451" s="4"/>
      <c r="B5451" s="4"/>
      <c r="C5451" s="4"/>
      <c r="D5451" s="4"/>
    </row>
    <row r="5452" spans="1:4" x14ac:dyDescent="0.25">
      <c r="A5452" s="4"/>
      <c r="B5452" s="4"/>
      <c r="C5452" s="4"/>
      <c r="D5452" s="4"/>
    </row>
    <row r="5453" spans="1:4" x14ac:dyDescent="0.25">
      <c r="A5453" s="4"/>
      <c r="B5453" s="4"/>
      <c r="C5453" s="4"/>
      <c r="D5453" s="4"/>
    </row>
    <row r="5454" spans="1:4" x14ac:dyDescent="0.25">
      <c r="A5454" s="4"/>
      <c r="B5454" s="4"/>
      <c r="C5454" s="4"/>
      <c r="D5454" s="4"/>
    </row>
    <row r="5455" spans="1:4" x14ac:dyDescent="0.25">
      <c r="A5455" s="4"/>
      <c r="B5455" s="4"/>
      <c r="C5455" s="4"/>
      <c r="D5455" s="4"/>
    </row>
    <row r="5456" spans="1:4" x14ac:dyDescent="0.25">
      <c r="A5456" s="4"/>
      <c r="B5456" s="4"/>
      <c r="C5456" s="4"/>
      <c r="D5456" s="4"/>
    </row>
    <row r="5457" spans="1:4" x14ac:dyDescent="0.25">
      <c r="A5457" s="4"/>
      <c r="B5457" s="4"/>
      <c r="C5457" s="4"/>
      <c r="D5457" s="4"/>
    </row>
    <row r="5458" spans="1:4" x14ac:dyDescent="0.25">
      <c r="A5458" s="4"/>
      <c r="B5458" s="4"/>
      <c r="C5458" s="4"/>
      <c r="D5458" s="4"/>
    </row>
    <row r="5459" spans="1:4" x14ac:dyDescent="0.25">
      <c r="A5459" s="4"/>
      <c r="B5459" s="4"/>
      <c r="C5459" s="4"/>
      <c r="D5459" s="4"/>
    </row>
    <row r="5460" spans="1:4" x14ac:dyDescent="0.25">
      <c r="A5460" s="4"/>
      <c r="B5460" s="4"/>
      <c r="C5460" s="4"/>
      <c r="D5460" s="4"/>
    </row>
    <row r="5461" spans="1:4" x14ac:dyDescent="0.25">
      <c r="A5461" s="4"/>
      <c r="B5461" s="4"/>
      <c r="C5461" s="4"/>
      <c r="D5461" s="4"/>
    </row>
    <row r="5462" spans="1:4" x14ac:dyDescent="0.25">
      <c r="A5462" s="4"/>
      <c r="B5462" s="4"/>
      <c r="C5462" s="4"/>
      <c r="D5462" s="4"/>
    </row>
    <row r="5463" spans="1:4" x14ac:dyDescent="0.25">
      <c r="A5463" s="4"/>
      <c r="B5463" s="4"/>
      <c r="C5463" s="4"/>
      <c r="D5463" s="4"/>
    </row>
    <row r="5464" spans="1:4" x14ac:dyDescent="0.25">
      <c r="A5464" s="4"/>
      <c r="B5464" s="4"/>
      <c r="C5464" s="4"/>
      <c r="D5464" s="4"/>
    </row>
    <row r="5465" spans="1:4" x14ac:dyDescent="0.25">
      <c r="A5465" s="4"/>
      <c r="B5465" s="4"/>
      <c r="C5465" s="4"/>
      <c r="D5465" s="4"/>
    </row>
    <row r="5466" spans="1:4" x14ac:dyDescent="0.25">
      <c r="A5466" s="4"/>
      <c r="B5466" s="4"/>
      <c r="C5466" s="4"/>
      <c r="D5466" s="4"/>
    </row>
    <row r="5467" spans="1:4" x14ac:dyDescent="0.25">
      <c r="A5467" s="4"/>
      <c r="B5467" s="4"/>
      <c r="C5467" s="4"/>
      <c r="D5467" s="4"/>
    </row>
    <row r="5468" spans="1:4" x14ac:dyDescent="0.25">
      <c r="A5468" s="4"/>
      <c r="B5468" s="4"/>
      <c r="C5468" s="4"/>
      <c r="D5468" s="4"/>
    </row>
    <row r="5469" spans="1:4" x14ac:dyDescent="0.25">
      <c r="A5469" s="4"/>
      <c r="B5469" s="4"/>
      <c r="C5469" s="4"/>
      <c r="D5469" s="4"/>
    </row>
    <row r="5470" spans="1:4" x14ac:dyDescent="0.25">
      <c r="A5470" s="4"/>
      <c r="B5470" s="4"/>
      <c r="C5470" s="4"/>
      <c r="D5470" s="4"/>
    </row>
    <row r="5471" spans="1:4" x14ac:dyDescent="0.25">
      <c r="A5471" s="4"/>
      <c r="B5471" s="4"/>
      <c r="C5471" s="4"/>
      <c r="D5471" s="4"/>
    </row>
    <row r="5472" spans="1:4" x14ac:dyDescent="0.25">
      <c r="A5472" s="4"/>
      <c r="B5472" s="4"/>
      <c r="C5472" s="4"/>
      <c r="D5472" s="4"/>
    </row>
    <row r="5473" spans="1:4" x14ac:dyDescent="0.25">
      <c r="A5473" s="4"/>
      <c r="B5473" s="4"/>
      <c r="C5473" s="4"/>
      <c r="D5473" s="4"/>
    </row>
    <row r="5474" spans="1:4" x14ac:dyDescent="0.25">
      <c r="A5474" s="4"/>
      <c r="B5474" s="4"/>
      <c r="C5474" s="4"/>
      <c r="D5474" s="4"/>
    </row>
    <row r="5475" spans="1:4" x14ac:dyDescent="0.25">
      <c r="A5475" s="4"/>
      <c r="B5475" s="4"/>
      <c r="C5475" s="4"/>
      <c r="D5475" s="4"/>
    </row>
    <row r="5476" spans="1:4" x14ac:dyDescent="0.25">
      <c r="A5476" s="4"/>
      <c r="B5476" s="4"/>
      <c r="C5476" s="4"/>
      <c r="D5476" s="4"/>
    </row>
    <row r="5477" spans="1:4" x14ac:dyDescent="0.25">
      <c r="A5477" s="4"/>
      <c r="B5477" s="4"/>
      <c r="C5477" s="4"/>
      <c r="D5477" s="4"/>
    </row>
    <row r="5478" spans="1:4" x14ac:dyDescent="0.25">
      <c r="A5478" s="4"/>
      <c r="B5478" s="4"/>
      <c r="C5478" s="4"/>
      <c r="D5478" s="4"/>
    </row>
    <row r="5479" spans="1:4" x14ac:dyDescent="0.25">
      <c r="A5479" s="4"/>
      <c r="B5479" s="4"/>
      <c r="C5479" s="4"/>
      <c r="D5479" s="4"/>
    </row>
    <row r="5480" spans="1:4" x14ac:dyDescent="0.25">
      <c r="A5480" s="4"/>
      <c r="B5480" s="4"/>
      <c r="C5480" s="4"/>
      <c r="D5480" s="4"/>
    </row>
    <row r="5481" spans="1:4" x14ac:dyDescent="0.25">
      <c r="A5481" s="4"/>
      <c r="B5481" s="4"/>
      <c r="C5481" s="4"/>
      <c r="D5481" s="4"/>
    </row>
    <row r="5482" spans="1:4" x14ac:dyDescent="0.25">
      <c r="A5482" s="4"/>
      <c r="B5482" s="4"/>
      <c r="C5482" s="4"/>
      <c r="D5482" s="4"/>
    </row>
    <row r="5483" spans="1:4" x14ac:dyDescent="0.25">
      <c r="A5483" s="4"/>
      <c r="B5483" s="4"/>
      <c r="C5483" s="4"/>
      <c r="D5483" s="4"/>
    </row>
    <row r="5484" spans="1:4" x14ac:dyDescent="0.25">
      <c r="A5484" s="4"/>
      <c r="B5484" s="4"/>
      <c r="C5484" s="4"/>
      <c r="D5484" s="4"/>
    </row>
    <row r="5485" spans="1:4" x14ac:dyDescent="0.25">
      <c r="A5485" s="4"/>
      <c r="B5485" s="4"/>
      <c r="C5485" s="4"/>
      <c r="D5485" s="4"/>
    </row>
    <row r="5486" spans="1:4" x14ac:dyDescent="0.25">
      <c r="A5486" s="4"/>
      <c r="B5486" s="4"/>
      <c r="C5486" s="4"/>
      <c r="D5486" s="4"/>
    </row>
    <row r="5487" spans="1:4" x14ac:dyDescent="0.25">
      <c r="A5487" s="4"/>
      <c r="B5487" s="4"/>
      <c r="C5487" s="4"/>
      <c r="D5487" s="4"/>
    </row>
    <row r="5488" spans="1:4" x14ac:dyDescent="0.25">
      <c r="A5488" s="4"/>
      <c r="B5488" s="4"/>
      <c r="C5488" s="4"/>
      <c r="D5488" s="4"/>
    </row>
    <row r="5489" spans="1:4" x14ac:dyDescent="0.25">
      <c r="A5489" s="4"/>
      <c r="B5489" s="4"/>
      <c r="C5489" s="4"/>
      <c r="D5489" s="4"/>
    </row>
    <row r="5490" spans="1:4" x14ac:dyDescent="0.25">
      <c r="A5490" s="4"/>
      <c r="B5490" s="4"/>
      <c r="C5490" s="4"/>
      <c r="D5490" s="4"/>
    </row>
    <row r="5491" spans="1:4" x14ac:dyDescent="0.25">
      <c r="A5491" s="4"/>
      <c r="B5491" s="4"/>
      <c r="C5491" s="4"/>
      <c r="D5491" s="4"/>
    </row>
    <row r="5492" spans="1:4" x14ac:dyDescent="0.25">
      <c r="A5492" s="4"/>
      <c r="B5492" s="4"/>
      <c r="C5492" s="4"/>
      <c r="D5492" s="4"/>
    </row>
    <row r="5493" spans="1:4" x14ac:dyDescent="0.25">
      <c r="A5493" s="4"/>
      <c r="B5493" s="4"/>
      <c r="C5493" s="4"/>
      <c r="D5493" s="4"/>
    </row>
    <row r="5494" spans="1:4" x14ac:dyDescent="0.25">
      <c r="A5494" s="4"/>
      <c r="B5494" s="4"/>
      <c r="C5494" s="4"/>
      <c r="D5494" s="4"/>
    </row>
    <row r="5495" spans="1:4" x14ac:dyDescent="0.25">
      <c r="A5495" s="4"/>
      <c r="B5495" s="4"/>
      <c r="C5495" s="4"/>
      <c r="D5495" s="4"/>
    </row>
    <row r="5496" spans="1:4" x14ac:dyDescent="0.25">
      <c r="A5496" s="4"/>
      <c r="B5496" s="4"/>
      <c r="C5496" s="4"/>
      <c r="D5496" s="4"/>
    </row>
    <row r="5497" spans="1:4" x14ac:dyDescent="0.25">
      <c r="A5497" s="4"/>
      <c r="B5497" s="4"/>
      <c r="C5497" s="4"/>
      <c r="D5497" s="4"/>
    </row>
    <row r="5498" spans="1:4" x14ac:dyDescent="0.25">
      <c r="A5498" s="4"/>
      <c r="B5498" s="4"/>
      <c r="C5498" s="4"/>
      <c r="D5498" s="4"/>
    </row>
    <row r="5499" spans="1:4" x14ac:dyDescent="0.25">
      <c r="A5499" s="4"/>
      <c r="B5499" s="4"/>
      <c r="C5499" s="4"/>
      <c r="D5499" s="4"/>
    </row>
    <row r="5500" spans="1:4" x14ac:dyDescent="0.25">
      <c r="A5500" s="4"/>
      <c r="B5500" s="4"/>
      <c r="C5500" s="4"/>
      <c r="D5500" s="4"/>
    </row>
    <row r="5501" spans="1:4" x14ac:dyDescent="0.25">
      <c r="A5501" s="4"/>
      <c r="B5501" s="4"/>
      <c r="C5501" s="4"/>
      <c r="D5501" s="4"/>
    </row>
    <row r="5502" spans="1:4" x14ac:dyDescent="0.25">
      <c r="A5502" s="4"/>
      <c r="B5502" s="4"/>
      <c r="C5502" s="4"/>
      <c r="D5502" s="4"/>
    </row>
    <row r="5503" spans="1:4" x14ac:dyDescent="0.25">
      <c r="A5503" s="4"/>
      <c r="B5503" s="4"/>
      <c r="C5503" s="4"/>
      <c r="D5503" s="4"/>
    </row>
    <row r="5504" spans="1:4" x14ac:dyDescent="0.25">
      <c r="A5504" s="4"/>
      <c r="B5504" s="4"/>
      <c r="C5504" s="4"/>
      <c r="D5504" s="4"/>
    </row>
    <row r="5505" spans="1:4" x14ac:dyDescent="0.25">
      <c r="A5505" s="4"/>
      <c r="B5505" s="4"/>
      <c r="C5505" s="4"/>
      <c r="D5505" s="4"/>
    </row>
    <row r="5506" spans="1:4" x14ac:dyDescent="0.25">
      <c r="A5506" s="4"/>
      <c r="B5506" s="4"/>
      <c r="C5506" s="4"/>
      <c r="D5506" s="4"/>
    </row>
    <row r="5507" spans="1:4" x14ac:dyDescent="0.25">
      <c r="A5507" s="4"/>
      <c r="B5507" s="4"/>
      <c r="C5507" s="4"/>
      <c r="D5507" s="4"/>
    </row>
    <row r="5508" spans="1:4" x14ac:dyDescent="0.25">
      <c r="A5508" s="4"/>
      <c r="B5508" s="4"/>
      <c r="C5508" s="4"/>
      <c r="D5508" s="4"/>
    </row>
    <row r="5509" spans="1:4" x14ac:dyDescent="0.25">
      <c r="A5509" s="4"/>
      <c r="B5509" s="4"/>
      <c r="C5509" s="4"/>
      <c r="D5509" s="4"/>
    </row>
    <row r="5510" spans="1:4" x14ac:dyDescent="0.25">
      <c r="A5510" s="4"/>
      <c r="B5510" s="4"/>
      <c r="C5510" s="4"/>
      <c r="D5510" s="4"/>
    </row>
    <row r="5511" spans="1:4" x14ac:dyDescent="0.25">
      <c r="A5511" s="4"/>
      <c r="B5511" s="4"/>
      <c r="C5511" s="4"/>
      <c r="D5511" s="4"/>
    </row>
    <row r="5512" spans="1:4" x14ac:dyDescent="0.25">
      <c r="A5512" s="4"/>
      <c r="B5512" s="4"/>
      <c r="C5512" s="4"/>
      <c r="D5512" s="4"/>
    </row>
    <row r="5513" spans="1:4" x14ac:dyDescent="0.25">
      <c r="A5513" s="4"/>
      <c r="B5513" s="4"/>
      <c r="C5513" s="4"/>
      <c r="D5513" s="4"/>
    </row>
    <row r="5514" spans="1:4" x14ac:dyDescent="0.25">
      <c r="A5514" s="4"/>
      <c r="B5514" s="4"/>
      <c r="C5514" s="4"/>
      <c r="D5514" s="4"/>
    </row>
    <row r="5515" spans="1:4" x14ac:dyDescent="0.25">
      <c r="A5515" s="4"/>
      <c r="B5515" s="4"/>
      <c r="C5515" s="4"/>
      <c r="D5515" s="4"/>
    </row>
    <row r="5516" spans="1:4" x14ac:dyDescent="0.25">
      <c r="A5516" s="4"/>
      <c r="B5516" s="4"/>
      <c r="C5516" s="4"/>
      <c r="D5516" s="4"/>
    </row>
    <row r="5517" spans="1:4" x14ac:dyDescent="0.25">
      <c r="A5517" s="4"/>
      <c r="B5517" s="4"/>
      <c r="C5517" s="4"/>
      <c r="D5517" s="4"/>
    </row>
    <row r="5518" spans="1:4" x14ac:dyDescent="0.25">
      <c r="A5518" s="4"/>
      <c r="B5518" s="4"/>
      <c r="C5518" s="4"/>
      <c r="D5518" s="4"/>
    </row>
    <row r="5519" spans="1:4" x14ac:dyDescent="0.25">
      <c r="A5519" s="4"/>
      <c r="B5519" s="4"/>
      <c r="C5519" s="4"/>
      <c r="D5519" s="4"/>
    </row>
    <row r="5520" spans="1:4" x14ac:dyDescent="0.25">
      <c r="A5520" s="4"/>
      <c r="B5520" s="4"/>
      <c r="C5520" s="4"/>
      <c r="D5520" s="4"/>
    </row>
    <row r="5521" spans="1:4" x14ac:dyDescent="0.25">
      <c r="A5521" s="4"/>
      <c r="B5521" s="4"/>
      <c r="C5521" s="4"/>
      <c r="D5521" s="4"/>
    </row>
    <row r="5522" spans="1:4" x14ac:dyDescent="0.25">
      <c r="A5522" s="4"/>
      <c r="B5522" s="4"/>
      <c r="C5522" s="4"/>
      <c r="D5522" s="4"/>
    </row>
    <row r="5523" spans="1:4" x14ac:dyDescent="0.25">
      <c r="A5523" s="4"/>
      <c r="B5523" s="4"/>
      <c r="C5523" s="4"/>
      <c r="D5523" s="4"/>
    </row>
    <row r="5524" spans="1:4" x14ac:dyDescent="0.25">
      <c r="A5524" s="4"/>
      <c r="B5524" s="4"/>
      <c r="C5524" s="4"/>
      <c r="D5524" s="4"/>
    </row>
    <row r="5525" spans="1:4" x14ac:dyDescent="0.25">
      <c r="A5525" s="4"/>
      <c r="B5525" s="4"/>
      <c r="C5525" s="4"/>
      <c r="D5525" s="4"/>
    </row>
    <row r="5526" spans="1:4" x14ac:dyDescent="0.25">
      <c r="A5526" s="4"/>
      <c r="B5526" s="4"/>
      <c r="C5526" s="4"/>
      <c r="D5526" s="4"/>
    </row>
    <row r="5527" spans="1:4" x14ac:dyDescent="0.25">
      <c r="A5527" s="4"/>
      <c r="B5527" s="4"/>
      <c r="C5527" s="4"/>
      <c r="D5527" s="4"/>
    </row>
    <row r="5528" spans="1:4" x14ac:dyDescent="0.25">
      <c r="A5528" s="4"/>
      <c r="B5528" s="4"/>
      <c r="C5528" s="4"/>
      <c r="D5528" s="4"/>
    </row>
    <row r="5529" spans="1:4" x14ac:dyDescent="0.25">
      <c r="A5529" s="4"/>
      <c r="B5529" s="4"/>
      <c r="C5529" s="4"/>
      <c r="D5529" s="4"/>
    </row>
    <row r="5530" spans="1:4" x14ac:dyDescent="0.25">
      <c r="A5530" s="4"/>
      <c r="B5530" s="4"/>
      <c r="C5530" s="4"/>
      <c r="D5530" s="4"/>
    </row>
    <row r="5531" spans="1:4" x14ac:dyDescent="0.25">
      <c r="A5531" s="4"/>
      <c r="B5531" s="4"/>
      <c r="C5531" s="4"/>
      <c r="D5531" s="4"/>
    </row>
    <row r="5532" spans="1:4" x14ac:dyDescent="0.25">
      <c r="A5532" s="4"/>
      <c r="B5532" s="4"/>
      <c r="C5532" s="4"/>
      <c r="D5532" s="4"/>
    </row>
    <row r="5533" spans="1:4" x14ac:dyDescent="0.25">
      <c r="A5533" s="4"/>
      <c r="B5533" s="4"/>
      <c r="C5533" s="4"/>
      <c r="D5533" s="4"/>
    </row>
    <row r="5534" spans="1:4" x14ac:dyDescent="0.25">
      <c r="A5534" s="4"/>
      <c r="B5534" s="4"/>
      <c r="C5534" s="4"/>
      <c r="D5534" s="4"/>
    </row>
    <row r="5535" spans="1:4" x14ac:dyDescent="0.25">
      <c r="A5535" s="4"/>
      <c r="B5535" s="4"/>
      <c r="C5535" s="4"/>
      <c r="D5535" s="4"/>
    </row>
    <row r="5536" spans="1:4" x14ac:dyDescent="0.25">
      <c r="A5536" s="4"/>
      <c r="B5536" s="4"/>
      <c r="C5536" s="4"/>
      <c r="D5536" s="4"/>
    </row>
    <row r="5537" spans="1:4" x14ac:dyDescent="0.25">
      <c r="A5537" s="4"/>
      <c r="B5537" s="4"/>
      <c r="C5537" s="4"/>
      <c r="D5537" s="4"/>
    </row>
    <row r="5538" spans="1:4" x14ac:dyDescent="0.25">
      <c r="A5538" s="4"/>
      <c r="B5538" s="4"/>
      <c r="C5538" s="4"/>
      <c r="D5538" s="4"/>
    </row>
    <row r="5539" spans="1:4" x14ac:dyDescent="0.25">
      <c r="A5539" s="4"/>
      <c r="B5539" s="4"/>
      <c r="C5539" s="4"/>
      <c r="D5539" s="4"/>
    </row>
    <row r="5540" spans="1:4" x14ac:dyDescent="0.25">
      <c r="A5540" s="4"/>
      <c r="B5540" s="4"/>
      <c r="C5540" s="4"/>
      <c r="D5540" s="4"/>
    </row>
    <row r="5541" spans="1:4" x14ac:dyDescent="0.25">
      <c r="A5541" s="4"/>
      <c r="B5541" s="4"/>
      <c r="C5541" s="4"/>
      <c r="D5541" s="4"/>
    </row>
    <row r="5542" spans="1:4" x14ac:dyDescent="0.25">
      <c r="A5542" s="4"/>
      <c r="B5542" s="4"/>
      <c r="C5542" s="4"/>
      <c r="D5542" s="4"/>
    </row>
    <row r="5543" spans="1:4" x14ac:dyDescent="0.25">
      <c r="A5543" s="4"/>
      <c r="B5543" s="4"/>
      <c r="C5543" s="4"/>
      <c r="D5543" s="4"/>
    </row>
    <row r="5544" spans="1:4" x14ac:dyDescent="0.25">
      <c r="A5544" s="4"/>
      <c r="B5544" s="4"/>
      <c r="C5544" s="4"/>
      <c r="D5544" s="4"/>
    </row>
    <row r="5545" spans="1:4" x14ac:dyDescent="0.25">
      <c r="A5545" s="4"/>
      <c r="B5545" s="4"/>
      <c r="C5545" s="4"/>
      <c r="D5545" s="4"/>
    </row>
    <row r="5546" spans="1:4" x14ac:dyDescent="0.25">
      <c r="A5546" s="4"/>
      <c r="B5546" s="4"/>
      <c r="C5546" s="4"/>
      <c r="D5546" s="4"/>
    </row>
    <row r="5547" spans="1:4" x14ac:dyDescent="0.25">
      <c r="A5547" s="4"/>
      <c r="B5547" s="4"/>
      <c r="C5547" s="4"/>
      <c r="D5547" s="4"/>
    </row>
    <row r="5548" spans="1:4" x14ac:dyDescent="0.25">
      <c r="A5548" s="4"/>
      <c r="B5548" s="4"/>
      <c r="C5548" s="4"/>
      <c r="D5548" s="4"/>
    </row>
    <row r="5549" spans="1:4" x14ac:dyDescent="0.25">
      <c r="A5549" s="4"/>
      <c r="B5549" s="4"/>
      <c r="C5549" s="4"/>
      <c r="D5549" s="4"/>
    </row>
    <row r="5550" spans="1:4" x14ac:dyDescent="0.25">
      <c r="A5550" s="4"/>
      <c r="B5550" s="4"/>
      <c r="C5550" s="4"/>
      <c r="D5550" s="4"/>
    </row>
    <row r="5551" spans="1:4" x14ac:dyDescent="0.25">
      <c r="A5551" s="4"/>
      <c r="B5551" s="4"/>
      <c r="C5551" s="4"/>
      <c r="D5551" s="4"/>
    </row>
    <row r="5552" spans="1:4" x14ac:dyDescent="0.25">
      <c r="A5552" s="4"/>
      <c r="B5552" s="4"/>
      <c r="C5552" s="4"/>
      <c r="D5552" s="4"/>
    </row>
    <row r="5553" spans="1:4" x14ac:dyDescent="0.25">
      <c r="A5553" s="4"/>
      <c r="B5553" s="4"/>
      <c r="C5553" s="4"/>
      <c r="D5553" s="4"/>
    </row>
    <row r="5554" spans="1:4" x14ac:dyDescent="0.25">
      <c r="A5554" s="4"/>
      <c r="B5554" s="4"/>
      <c r="C5554" s="4"/>
      <c r="D5554" s="4"/>
    </row>
    <row r="5555" spans="1:4" x14ac:dyDescent="0.25">
      <c r="A5555" s="4"/>
      <c r="B5555" s="4"/>
      <c r="C5555" s="4"/>
      <c r="D5555" s="4"/>
    </row>
    <row r="5556" spans="1:4" x14ac:dyDescent="0.25">
      <c r="A5556" s="4"/>
      <c r="B5556" s="4"/>
      <c r="C5556" s="4"/>
      <c r="D5556" s="4"/>
    </row>
    <row r="5557" spans="1:4" x14ac:dyDescent="0.25">
      <c r="A5557" s="4"/>
      <c r="B5557" s="4"/>
      <c r="C5557" s="4"/>
      <c r="D5557" s="4"/>
    </row>
    <row r="5558" spans="1:4" x14ac:dyDescent="0.25">
      <c r="A5558" s="4"/>
      <c r="B5558" s="4"/>
      <c r="C5558" s="4"/>
      <c r="D5558" s="4"/>
    </row>
    <row r="5559" spans="1:4" x14ac:dyDescent="0.25">
      <c r="A5559" s="4"/>
      <c r="B5559" s="4"/>
      <c r="C5559" s="4"/>
      <c r="D5559" s="4"/>
    </row>
    <row r="5560" spans="1:4" x14ac:dyDescent="0.25">
      <c r="A5560" s="4"/>
      <c r="B5560" s="4"/>
      <c r="C5560" s="4"/>
      <c r="D5560" s="4"/>
    </row>
    <row r="5561" spans="1:4" x14ac:dyDescent="0.25">
      <c r="A5561" s="4"/>
      <c r="B5561" s="4"/>
      <c r="C5561" s="4"/>
      <c r="D5561" s="4"/>
    </row>
    <row r="5562" spans="1:4" x14ac:dyDescent="0.25">
      <c r="A5562" s="4"/>
      <c r="B5562" s="4"/>
      <c r="C5562" s="4"/>
      <c r="D5562" s="4"/>
    </row>
    <row r="5563" spans="1:4" x14ac:dyDescent="0.25">
      <c r="A5563" s="4"/>
      <c r="B5563" s="4"/>
      <c r="C5563" s="4"/>
      <c r="D5563" s="4"/>
    </row>
    <row r="5564" spans="1:4" x14ac:dyDescent="0.25">
      <c r="A5564" s="4"/>
      <c r="B5564" s="4"/>
      <c r="C5564" s="4"/>
      <c r="D5564" s="4"/>
    </row>
    <row r="5565" spans="1:4" x14ac:dyDescent="0.25">
      <c r="A5565" s="4"/>
      <c r="B5565" s="4"/>
      <c r="C5565" s="4"/>
      <c r="D5565" s="4"/>
    </row>
    <row r="5566" spans="1:4" x14ac:dyDescent="0.25">
      <c r="A5566" s="4"/>
      <c r="B5566" s="4"/>
      <c r="C5566" s="4"/>
      <c r="D5566" s="4"/>
    </row>
    <row r="5567" spans="1:4" x14ac:dyDescent="0.25">
      <c r="A5567" s="4"/>
      <c r="B5567" s="4"/>
      <c r="C5567" s="4"/>
      <c r="D5567" s="4"/>
    </row>
    <row r="5568" spans="1:4" x14ac:dyDescent="0.25">
      <c r="A5568" s="4"/>
      <c r="B5568" s="4"/>
      <c r="C5568" s="4"/>
      <c r="D5568" s="4"/>
    </row>
    <row r="5569" spans="1:4" x14ac:dyDescent="0.25">
      <c r="A5569" s="4"/>
      <c r="B5569" s="4"/>
      <c r="C5569" s="4"/>
      <c r="D5569" s="4"/>
    </row>
    <row r="5570" spans="1:4" x14ac:dyDescent="0.25">
      <c r="A5570" s="4"/>
      <c r="B5570" s="4"/>
      <c r="C5570" s="4"/>
      <c r="D5570" s="4"/>
    </row>
    <row r="5571" spans="1:4" x14ac:dyDescent="0.25">
      <c r="A5571" s="4"/>
      <c r="B5571" s="4"/>
      <c r="C5571" s="4"/>
      <c r="D5571" s="4"/>
    </row>
    <row r="5572" spans="1:4" x14ac:dyDescent="0.25">
      <c r="A5572" s="4"/>
      <c r="B5572" s="4"/>
      <c r="C5572" s="4"/>
      <c r="D5572" s="4"/>
    </row>
    <row r="5573" spans="1:4" x14ac:dyDescent="0.25">
      <c r="A5573" s="4"/>
      <c r="B5573" s="4"/>
      <c r="C5573" s="4"/>
      <c r="D5573" s="4"/>
    </row>
    <row r="5574" spans="1:4" x14ac:dyDescent="0.25">
      <c r="A5574" s="4"/>
      <c r="B5574" s="4"/>
      <c r="C5574" s="4"/>
      <c r="D5574" s="4"/>
    </row>
    <row r="5575" spans="1:4" x14ac:dyDescent="0.25">
      <c r="A5575" s="4"/>
      <c r="B5575" s="4"/>
      <c r="C5575" s="4"/>
      <c r="D5575" s="4"/>
    </row>
    <row r="5576" spans="1:4" x14ac:dyDescent="0.25">
      <c r="A5576" s="4"/>
      <c r="B5576" s="4"/>
      <c r="C5576" s="4"/>
      <c r="D5576" s="4"/>
    </row>
    <row r="5577" spans="1:4" x14ac:dyDescent="0.25">
      <c r="A5577" s="4"/>
      <c r="B5577" s="4"/>
      <c r="C5577" s="4"/>
      <c r="D5577" s="4"/>
    </row>
    <row r="5578" spans="1:4" x14ac:dyDescent="0.25">
      <c r="A5578" s="4"/>
      <c r="B5578" s="4"/>
      <c r="C5578" s="4"/>
      <c r="D5578" s="4"/>
    </row>
    <row r="5579" spans="1:4" x14ac:dyDescent="0.25">
      <c r="A5579" s="4"/>
      <c r="B5579" s="4"/>
      <c r="C5579" s="4"/>
      <c r="D5579" s="4"/>
    </row>
    <row r="5580" spans="1:4" x14ac:dyDescent="0.25">
      <c r="A5580" s="4"/>
      <c r="B5580" s="4"/>
      <c r="C5580" s="4"/>
      <c r="D5580" s="4"/>
    </row>
    <row r="5581" spans="1:4" x14ac:dyDescent="0.25">
      <c r="A5581" s="4"/>
      <c r="B5581" s="4"/>
      <c r="C5581" s="4"/>
      <c r="D5581" s="4"/>
    </row>
    <row r="5582" spans="1:4" x14ac:dyDescent="0.25">
      <c r="A5582" s="4"/>
      <c r="B5582" s="4"/>
      <c r="C5582" s="4"/>
      <c r="D5582" s="4"/>
    </row>
    <row r="5583" spans="1:4" x14ac:dyDescent="0.25">
      <c r="A5583" s="4"/>
      <c r="B5583" s="4"/>
      <c r="C5583" s="4"/>
      <c r="D5583" s="4"/>
    </row>
    <row r="5584" spans="1:4" x14ac:dyDescent="0.25">
      <c r="A5584" s="4"/>
      <c r="B5584" s="4"/>
      <c r="C5584" s="4"/>
      <c r="D5584" s="4"/>
    </row>
    <row r="5585" spans="1:4" x14ac:dyDescent="0.25">
      <c r="A5585" s="4"/>
      <c r="B5585" s="4"/>
      <c r="C5585" s="4"/>
      <c r="D5585" s="4"/>
    </row>
    <row r="5586" spans="1:4" x14ac:dyDescent="0.25">
      <c r="A5586" s="4"/>
      <c r="B5586" s="4"/>
      <c r="C5586" s="4"/>
      <c r="D5586" s="4"/>
    </row>
    <row r="5587" spans="1:4" x14ac:dyDescent="0.25">
      <c r="A5587" s="4"/>
      <c r="B5587" s="4"/>
      <c r="C5587" s="4"/>
      <c r="D5587" s="4"/>
    </row>
    <row r="5588" spans="1:4" x14ac:dyDescent="0.25">
      <c r="A5588" s="4"/>
      <c r="B5588" s="4"/>
      <c r="C5588" s="4"/>
      <c r="D5588" s="4"/>
    </row>
    <row r="5589" spans="1:4" x14ac:dyDescent="0.25">
      <c r="A5589" s="4"/>
      <c r="B5589" s="4"/>
      <c r="C5589" s="4"/>
      <c r="D5589" s="4"/>
    </row>
    <row r="5590" spans="1:4" x14ac:dyDescent="0.25">
      <c r="A5590" s="4"/>
      <c r="B5590" s="4"/>
      <c r="C5590" s="4"/>
      <c r="D5590" s="4"/>
    </row>
    <row r="5591" spans="1:4" x14ac:dyDescent="0.25">
      <c r="A5591" s="4"/>
      <c r="B5591" s="4"/>
      <c r="C5591" s="4"/>
      <c r="D5591" s="4"/>
    </row>
    <row r="5592" spans="1:4" x14ac:dyDescent="0.25">
      <c r="A5592" s="4"/>
      <c r="B5592" s="4"/>
      <c r="C5592" s="4"/>
      <c r="D5592" s="4"/>
    </row>
    <row r="5593" spans="1:4" x14ac:dyDescent="0.25">
      <c r="A5593" s="4"/>
      <c r="B5593" s="4"/>
      <c r="C5593" s="4"/>
      <c r="D5593" s="4"/>
    </row>
    <row r="5594" spans="1:4" x14ac:dyDescent="0.25">
      <c r="A5594" s="4"/>
      <c r="B5594" s="4"/>
      <c r="C5594" s="4"/>
      <c r="D5594" s="4"/>
    </row>
    <row r="5595" spans="1:4" x14ac:dyDescent="0.25">
      <c r="A5595" s="4"/>
      <c r="B5595" s="4"/>
      <c r="C5595" s="4"/>
      <c r="D5595" s="4"/>
    </row>
    <row r="5596" spans="1:4" x14ac:dyDescent="0.25">
      <c r="A5596" s="4"/>
      <c r="B5596" s="4"/>
      <c r="C5596" s="4"/>
      <c r="D5596" s="4"/>
    </row>
    <row r="5597" spans="1:4" x14ac:dyDescent="0.25">
      <c r="A5597" s="4"/>
      <c r="B5597" s="4"/>
      <c r="C5597" s="4"/>
      <c r="D5597" s="4"/>
    </row>
    <row r="5598" spans="1:4" x14ac:dyDescent="0.25">
      <c r="A5598" s="4"/>
      <c r="B5598" s="4"/>
      <c r="C5598" s="4"/>
      <c r="D5598" s="4"/>
    </row>
    <row r="5599" spans="1:4" x14ac:dyDescent="0.25">
      <c r="A5599" s="4"/>
      <c r="B5599" s="4"/>
      <c r="C5599" s="4"/>
      <c r="D5599" s="4"/>
    </row>
    <row r="5600" spans="1:4" x14ac:dyDescent="0.25">
      <c r="A5600" s="4"/>
      <c r="B5600" s="4"/>
      <c r="C5600" s="4"/>
      <c r="D5600" s="4"/>
    </row>
    <row r="5601" spans="1:4" x14ac:dyDescent="0.25">
      <c r="A5601" s="4"/>
      <c r="B5601" s="4"/>
      <c r="C5601" s="4"/>
      <c r="D5601" s="4"/>
    </row>
    <row r="5602" spans="1:4" x14ac:dyDescent="0.25">
      <c r="A5602" s="4"/>
      <c r="B5602" s="4"/>
      <c r="C5602" s="4"/>
      <c r="D5602" s="4"/>
    </row>
    <row r="5603" spans="1:4" x14ac:dyDescent="0.25">
      <c r="A5603" s="4"/>
      <c r="B5603" s="4"/>
      <c r="C5603" s="4"/>
      <c r="D5603" s="4"/>
    </row>
    <row r="5604" spans="1:4" x14ac:dyDescent="0.25">
      <c r="A5604" s="4"/>
      <c r="B5604" s="4"/>
      <c r="C5604" s="4"/>
      <c r="D5604" s="4"/>
    </row>
    <row r="5605" spans="1:4" x14ac:dyDescent="0.25">
      <c r="A5605" s="4"/>
      <c r="B5605" s="4"/>
      <c r="C5605" s="4"/>
      <c r="D5605" s="4"/>
    </row>
    <row r="5606" spans="1:4" x14ac:dyDescent="0.25">
      <c r="A5606" s="4"/>
      <c r="B5606" s="4"/>
      <c r="C5606" s="4"/>
      <c r="D5606" s="4"/>
    </row>
    <row r="5607" spans="1:4" x14ac:dyDescent="0.25">
      <c r="A5607" s="4"/>
      <c r="B5607" s="4"/>
      <c r="C5607" s="4"/>
      <c r="D5607" s="4"/>
    </row>
    <row r="5608" spans="1:4" x14ac:dyDescent="0.25">
      <c r="A5608" s="4"/>
      <c r="B5608" s="4"/>
      <c r="C5608" s="4"/>
      <c r="D5608" s="4"/>
    </row>
    <row r="5609" spans="1:4" x14ac:dyDescent="0.25">
      <c r="A5609" s="4"/>
      <c r="B5609" s="4"/>
      <c r="C5609" s="4"/>
      <c r="D5609" s="4"/>
    </row>
    <row r="5610" spans="1:4" x14ac:dyDescent="0.25">
      <c r="A5610" s="4"/>
      <c r="B5610" s="4"/>
      <c r="C5610" s="4"/>
      <c r="D5610" s="4"/>
    </row>
    <row r="5611" spans="1:4" x14ac:dyDescent="0.25">
      <c r="A5611" s="4"/>
      <c r="B5611" s="4"/>
      <c r="C5611" s="4"/>
      <c r="D5611" s="4"/>
    </row>
    <row r="5612" spans="1:4" x14ac:dyDescent="0.25">
      <c r="A5612" s="4"/>
      <c r="B5612" s="4"/>
      <c r="C5612" s="4"/>
      <c r="D5612" s="4"/>
    </row>
    <row r="5613" spans="1:4" x14ac:dyDescent="0.25">
      <c r="A5613" s="4"/>
      <c r="B5613" s="4"/>
      <c r="C5613" s="4"/>
      <c r="D5613" s="4"/>
    </row>
    <row r="5614" spans="1:4" x14ac:dyDescent="0.25">
      <c r="A5614" s="4"/>
      <c r="B5614" s="4"/>
      <c r="C5614" s="4"/>
      <c r="D5614" s="4"/>
    </row>
    <row r="5615" spans="1:4" x14ac:dyDescent="0.25">
      <c r="A5615" s="4"/>
      <c r="B5615" s="4"/>
      <c r="C5615" s="4"/>
      <c r="D5615" s="4"/>
    </row>
    <row r="5616" spans="1:4" x14ac:dyDescent="0.25">
      <c r="A5616" s="4"/>
      <c r="B5616" s="4"/>
      <c r="C5616" s="4"/>
      <c r="D5616" s="4"/>
    </row>
    <row r="5617" spans="1:4" x14ac:dyDescent="0.25">
      <c r="A5617" s="4"/>
      <c r="B5617" s="4"/>
      <c r="C5617" s="4"/>
      <c r="D5617" s="4"/>
    </row>
    <row r="5618" spans="1:4" x14ac:dyDescent="0.25">
      <c r="A5618" s="4"/>
      <c r="B5618" s="4"/>
      <c r="C5618" s="4"/>
      <c r="D5618" s="4"/>
    </row>
    <row r="5619" spans="1:4" x14ac:dyDescent="0.25">
      <c r="A5619" s="4"/>
      <c r="B5619" s="4"/>
      <c r="C5619" s="4"/>
      <c r="D5619" s="4"/>
    </row>
    <row r="5620" spans="1:4" x14ac:dyDescent="0.25">
      <c r="A5620" s="4"/>
      <c r="B5620" s="4"/>
      <c r="C5620" s="4"/>
      <c r="D5620" s="4"/>
    </row>
    <row r="5621" spans="1:4" x14ac:dyDescent="0.25">
      <c r="A5621" s="4"/>
      <c r="B5621" s="4"/>
      <c r="C5621" s="4"/>
      <c r="D5621" s="4"/>
    </row>
    <row r="5622" spans="1:4" x14ac:dyDescent="0.25">
      <c r="A5622" s="4"/>
      <c r="B5622" s="4"/>
      <c r="C5622" s="4"/>
      <c r="D5622" s="4"/>
    </row>
    <row r="5623" spans="1:4" x14ac:dyDescent="0.25">
      <c r="A5623" s="4"/>
      <c r="B5623" s="4"/>
      <c r="C5623" s="4"/>
      <c r="D5623" s="4"/>
    </row>
    <row r="5624" spans="1:4" x14ac:dyDescent="0.25">
      <c r="A5624" s="4"/>
      <c r="B5624" s="4"/>
      <c r="C5624" s="4"/>
      <c r="D5624" s="4"/>
    </row>
    <row r="5625" spans="1:4" x14ac:dyDescent="0.25">
      <c r="A5625" s="4"/>
      <c r="B5625" s="4"/>
      <c r="C5625" s="4"/>
      <c r="D5625" s="4"/>
    </row>
    <row r="5626" spans="1:4" x14ac:dyDescent="0.25">
      <c r="A5626" s="4"/>
      <c r="B5626" s="4"/>
      <c r="C5626" s="4"/>
      <c r="D5626" s="4"/>
    </row>
    <row r="5627" spans="1:4" x14ac:dyDescent="0.25">
      <c r="A5627" s="4"/>
      <c r="B5627" s="4"/>
      <c r="C5627" s="4"/>
      <c r="D5627" s="4"/>
    </row>
    <row r="5628" spans="1:4" x14ac:dyDescent="0.25">
      <c r="A5628" s="4"/>
      <c r="B5628" s="4"/>
      <c r="C5628" s="4"/>
      <c r="D5628" s="4"/>
    </row>
    <row r="5629" spans="1:4" x14ac:dyDescent="0.25">
      <c r="A5629" s="4"/>
      <c r="B5629" s="4"/>
      <c r="C5629" s="4"/>
      <c r="D5629" s="4"/>
    </row>
    <row r="5630" spans="1:4" x14ac:dyDescent="0.25">
      <c r="A5630" s="4"/>
      <c r="B5630" s="4"/>
      <c r="C5630" s="4"/>
      <c r="D5630" s="4"/>
    </row>
    <row r="5631" spans="1:4" x14ac:dyDescent="0.25">
      <c r="A5631" s="4"/>
      <c r="B5631" s="4"/>
      <c r="C5631" s="4"/>
      <c r="D5631" s="4"/>
    </row>
    <row r="5632" spans="1:4" x14ac:dyDescent="0.25">
      <c r="A5632" s="4"/>
      <c r="B5632" s="4"/>
      <c r="C5632" s="4"/>
      <c r="D5632" s="4"/>
    </row>
    <row r="5633" spans="1:4" x14ac:dyDescent="0.25">
      <c r="A5633" s="4"/>
      <c r="B5633" s="4"/>
      <c r="C5633" s="4"/>
      <c r="D5633" s="4"/>
    </row>
    <row r="5634" spans="1:4" x14ac:dyDescent="0.25">
      <c r="A5634" s="4"/>
      <c r="B5634" s="4"/>
      <c r="C5634" s="4"/>
      <c r="D5634" s="4"/>
    </row>
    <row r="5635" spans="1:4" x14ac:dyDescent="0.25">
      <c r="A5635" s="4"/>
      <c r="B5635" s="4"/>
      <c r="C5635" s="4"/>
      <c r="D5635" s="4"/>
    </row>
    <row r="5636" spans="1:4" x14ac:dyDescent="0.25">
      <c r="A5636" s="4"/>
      <c r="B5636" s="4"/>
      <c r="C5636" s="4"/>
      <c r="D5636" s="4"/>
    </row>
    <row r="5637" spans="1:4" x14ac:dyDescent="0.25">
      <c r="A5637" s="4"/>
      <c r="B5637" s="4"/>
      <c r="C5637" s="4"/>
      <c r="D5637" s="4"/>
    </row>
    <row r="5638" spans="1:4" x14ac:dyDescent="0.25">
      <c r="A5638" s="4"/>
      <c r="B5638" s="4"/>
      <c r="C5638" s="4"/>
      <c r="D5638" s="4"/>
    </row>
    <row r="5639" spans="1:4" x14ac:dyDescent="0.25">
      <c r="A5639" s="4"/>
      <c r="B5639" s="4"/>
      <c r="C5639" s="4"/>
      <c r="D5639" s="4"/>
    </row>
    <row r="5640" spans="1:4" x14ac:dyDescent="0.25">
      <c r="A5640" s="4"/>
      <c r="B5640" s="4"/>
      <c r="C5640" s="4"/>
      <c r="D5640" s="4"/>
    </row>
    <row r="5641" spans="1:4" x14ac:dyDescent="0.25">
      <c r="A5641" s="4"/>
      <c r="B5641" s="4"/>
      <c r="C5641" s="4"/>
      <c r="D5641" s="4"/>
    </row>
    <row r="5642" spans="1:4" x14ac:dyDescent="0.25">
      <c r="A5642" s="4"/>
      <c r="B5642" s="4"/>
      <c r="C5642" s="4"/>
      <c r="D5642" s="4"/>
    </row>
    <row r="5643" spans="1:4" x14ac:dyDescent="0.25">
      <c r="A5643" s="4"/>
      <c r="B5643" s="4"/>
      <c r="C5643" s="4"/>
      <c r="D5643" s="4"/>
    </row>
    <row r="5644" spans="1:4" x14ac:dyDescent="0.25">
      <c r="A5644" s="4"/>
      <c r="B5644" s="4"/>
      <c r="C5644" s="4"/>
      <c r="D5644" s="4"/>
    </row>
    <row r="5645" spans="1:4" x14ac:dyDescent="0.25">
      <c r="A5645" s="4"/>
      <c r="B5645" s="4"/>
      <c r="C5645" s="4"/>
      <c r="D5645" s="4"/>
    </row>
    <row r="5646" spans="1:4" x14ac:dyDescent="0.25">
      <c r="A5646" s="4"/>
      <c r="B5646" s="4"/>
      <c r="C5646" s="4"/>
      <c r="D5646" s="4"/>
    </row>
    <row r="5647" spans="1:4" x14ac:dyDescent="0.25">
      <c r="A5647" s="4"/>
      <c r="B5647" s="4"/>
      <c r="C5647" s="4"/>
      <c r="D5647" s="4"/>
    </row>
    <row r="5648" spans="1:4" x14ac:dyDescent="0.25">
      <c r="A5648" s="4"/>
      <c r="B5648" s="4"/>
      <c r="C5648" s="4"/>
      <c r="D5648" s="4"/>
    </row>
    <row r="5649" spans="1:4" x14ac:dyDescent="0.25">
      <c r="A5649" s="4"/>
      <c r="B5649" s="4"/>
      <c r="C5649" s="4"/>
      <c r="D5649" s="4"/>
    </row>
    <row r="5650" spans="1:4" x14ac:dyDescent="0.25">
      <c r="A5650" s="4"/>
      <c r="B5650" s="4"/>
      <c r="C5650" s="4"/>
      <c r="D5650" s="4"/>
    </row>
    <row r="5651" spans="1:4" x14ac:dyDescent="0.25">
      <c r="A5651" s="4"/>
      <c r="B5651" s="4"/>
      <c r="C5651" s="4"/>
      <c r="D5651" s="4"/>
    </row>
    <row r="5652" spans="1:4" x14ac:dyDescent="0.25">
      <c r="A5652" s="4"/>
      <c r="B5652" s="4"/>
      <c r="C5652" s="4"/>
      <c r="D5652" s="4"/>
    </row>
    <row r="5653" spans="1:4" x14ac:dyDescent="0.25">
      <c r="A5653" s="4"/>
      <c r="B5653" s="4"/>
      <c r="C5653" s="4"/>
      <c r="D5653" s="4"/>
    </row>
    <row r="5654" spans="1:4" x14ac:dyDescent="0.25">
      <c r="A5654" s="4"/>
      <c r="B5654" s="4"/>
      <c r="C5654" s="4"/>
      <c r="D5654" s="4"/>
    </row>
    <row r="5655" spans="1:4" x14ac:dyDescent="0.25">
      <c r="A5655" s="4"/>
      <c r="B5655" s="4"/>
      <c r="C5655" s="4"/>
      <c r="D5655" s="4"/>
    </row>
    <row r="5656" spans="1:4" x14ac:dyDescent="0.25">
      <c r="A5656" s="4"/>
      <c r="B5656" s="4"/>
      <c r="C5656" s="4"/>
      <c r="D5656" s="4"/>
    </row>
    <row r="5657" spans="1:4" x14ac:dyDescent="0.25">
      <c r="A5657" s="4"/>
      <c r="B5657" s="4"/>
      <c r="C5657" s="4"/>
      <c r="D5657" s="4"/>
    </row>
    <row r="5658" spans="1:4" x14ac:dyDescent="0.25">
      <c r="A5658" s="4"/>
      <c r="B5658" s="4"/>
      <c r="C5658" s="4"/>
      <c r="D5658" s="4"/>
    </row>
    <row r="5659" spans="1:4" x14ac:dyDescent="0.25">
      <c r="A5659" s="4"/>
      <c r="B5659" s="4"/>
      <c r="C5659" s="4"/>
      <c r="D5659" s="4"/>
    </row>
    <row r="5660" spans="1:4" x14ac:dyDescent="0.25">
      <c r="A5660" s="4"/>
      <c r="B5660" s="4"/>
      <c r="C5660" s="4"/>
      <c r="D5660" s="4"/>
    </row>
    <row r="5661" spans="1:4" x14ac:dyDescent="0.25">
      <c r="A5661" s="4"/>
      <c r="B5661" s="4"/>
      <c r="C5661" s="4"/>
      <c r="D5661" s="4"/>
    </row>
    <row r="5662" spans="1:4" x14ac:dyDescent="0.25">
      <c r="A5662" s="4"/>
      <c r="B5662" s="4"/>
      <c r="C5662" s="4"/>
      <c r="D5662" s="4"/>
    </row>
    <row r="5663" spans="1:4" x14ac:dyDescent="0.25">
      <c r="A5663" s="4"/>
      <c r="B5663" s="4"/>
      <c r="C5663" s="4"/>
      <c r="D5663" s="4"/>
    </row>
    <row r="5664" spans="1:4" x14ac:dyDescent="0.25">
      <c r="A5664" s="4"/>
      <c r="B5664" s="4"/>
      <c r="C5664" s="4"/>
      <c r="D5664" s="4"/>
    </row>
    <row r="5665" spans="1:4" x14ac:dyDescent="0.25">
      <c r="A5665" s="4"/>
      <c r="B5665" s="4"/>
      <c r="C5665" s="4"/>
      <c r="D5665" s="4"/>
    </row>
    <row r="5666" spans="1:4" x14ac:dyDescent="0.25">
      <c r="A5666" s="4"/>
      <c r="B5666" s="4"/>
      <c r="C5666" s="4"/>
      <c r="D5666" s="4"/>
    </row>
    <row r="5667" spans="1:4" x14ac:dyDescent="0.25">
      <c r="A5667" s="4"/>
      <c r="B5667" s="4"/>
      <c r="C5667" s="4"/>
      <c r="D5667" s="4"/>
    </row>
    <row r="5668" spans="1:4" x14ac:dyDescent="0.25">
      <c r="A5668" s="4"/>
      <c r="B5668" s="4"/>
      <c r="C5668" s="4"/>
      <c r="D5668" s="4"/>
    </row>
    <row r="5669" spans="1:4" x14ac:dyDescent="0.25">
      <c r="A5669" s="4"/>
      <c r="B5669" s="4"/>
      <c r="C5669" s="4"/>
      <c r="D5669" s="4"/>
    </row>
    <row r="5670" spans="1:4" x14ac:dyDescent="0.25">
      <c r="A5670" s="4"/>
      <c r="B5670" s="4"/>
      <c r="C5670" s="4"/>
      <c r="D5670" s="4"/>
    </row>
    <row r="5671" spans="1:4" x14ac:dyDescent="0.25">
      <c r="A5671" s="4"/>
      <c r="B5671" s="4"/>
      <c r="C5671" s="4"/>
      <c r="D5671" s="4"/>
    </row>
    <row r="5672" spans="1:4" x14ac:dyDescent="0.25">
      <c r="A5672" s="4"/>
      <c r="B5672" s="4"/>
      <c r="C5672" s="4"/>
      <c r="D5672" s="4"/>
    </row>
    <row r="5673" spans="1:4" x14ac:dyDescent="0.25">
      <c r="A5673" s="4"/>
      <c r="B5673" s="4"/>
      <c r="C5673" s="4"/>
      <c r="D5673" s="4"/>
    </row>
    <row r="5674" spans="1:4" x14ac:dyDescent="0.25">
      <c r="A5674" s="4"/>
      <c r="B5674" s="4"/>
      <c r="C5674" s="4"/>
      <c r="D5674" s="4"/>
    </row>
    <row r="5675" spans="1:4" x14ac:dyDescent="0.25">
      <c r="A5675" s="4"/>
      <c r="B5675" s="4"/>
      <c r="C5675" s="4"/>
      <c r="D5675" s="4"/>
    </row>
    <row r="5676" spans="1:4" x14ac:dyDescent="0.25">
      <c r="A5676" s="4"/>
      <c r="B5676" s="4"/>
      <c r="C5676" s="4"/>
      <c r="D5676" s="4"/>
    </row>
    <row r="5677" spans="1:4" x14ac:dyDescent="0.25">
      <c r="A5677" s="4"/>
      <c r="B5677" s="4"/>
      <c r="C5677" s="4"/>
      <c r="D5677" s="4"/>
    </row>
    <row r="5678" spans="1:4" x14ac:dyDescent="0.25">
      <c r="A5678" s="4"/>
      <c r="B5678" s="4"/>
      <c r="C5678" s="4"/>
      <c r="D5678" s="4"/>
    </row>
    <row r="5679" spans="1:4" x14ac:dyDescent="0.25">
      <c r="A5679" s="4"/>
      <c r="B5679" s="4"/>
      <c r="C5679" s="4"/>
      <c r="D5679" s="4"/>
    </row>
    <row r="5680" spans="1:4" x14ac:dyDescent="0.25">
      <c r="A5680" s="4"/>
      <c r="B5680" s="4"/>
      <c r="C5680" s="4"/>
      <c r="D5680" s="4"/>
    </row>
    <row r="5681" spans="1:4" x14ac:dyDescent="0.25">
      <c r="A5681" s="4"/>
      <c r="B5681" s="4"/>
      <c r="C5681" s="4"/>
      <c r="D5681" s="4"/>
    </row>
    <row r="5682" spans="1:4" x14ac:dyDescent="0.25">
      <c r="A5682" s="4"/>
      <c r="B5682" s="4"/>
      <c r="C5682" s="4"/>
      <c r="D5682" s="4"/>
    </row>
    <row r="5683" spans="1:4" x14ac:dyDescent="0.25">
      <c r="A5683" s="4"/>
      <c r="B5683" s="4"/>
      <c r="C5683" s="4"/>
      <c r="D5683" s="4"/>
    </row>
    <row r="5684" spans="1:4" x14ac:dyDescent="0.25">
      <c r="A5684" s="4"/>
      <c r="B5684" s="4"/>
      <c r="C5684" s="4"/>
      <c r="D5684" s="4"/>
    </row>
    <row r="5685" spans="1:4" x14ac:dyDescent="0.25">
      <c r="A5685" s="4"/>
      <c r="B5685" s="4"/>
      <c r="C5685" s="4"/>
      <c r="D5685" s="4"/>
    </row>
    <row r="5686" spans="1:4" x14ac:dyDescent="0.25">
      <c r="A5686" s="4"/>
      <c r="B5686" s="4"/>
      <c r="C5686" s="4"/>
      <c r="D5686" s="4"/>
    </row>
    <row r="5687" spans="1:4" x14ac:dyDescent="0.25">
      <c r="A5687" s="4"/>
      <c r="B5687" s="4"/>
      <c r="C5687" s="4"/>
      <c r="D5687" s="4"/>
    </row>
    <row r="5688" spans="1:4" x14ac:dyDescent="0.25">
      <c r="A5688" s="4"/>
      <c r="B5688" s="4"/>
      <c r="C5688" s="4"/>
      <c r="D5688" s="4"/>
    </row>
    <row r="5689" spans="1:4" x14ac:dyDescent="0.25">
      <c r="A5689" s="4"/>
      <c r="B5689" s="4"/>
      <c r="C5689" s="4"/>
      <c r="D5689" s="4"/>
    </row>
    <row r="5690" spans="1:4" x14ac:dyDescent="0.25">
      <c r="A5690" s="4"/>
      <c r="B5690" s="4"/>
      <c r="C5690" s="4"/>
      <c r="D5690" s="4"/>
    </row>
    <row r="5691" spans="1:4" x14ac:dyDescent="0.25">
      <c r="A5691" s="4"/>
      <c r="B5691" s="4"/>
      <c r="C5691" s="4"/>
      <c r="D5691" s="4"/>
    </row>
    <row r="5692" spans="1:4" x14ac:dyDescent="0.25">
      <c r="A5692" s="4"/>
      <c r="B5692" s="4"/>
      <c r="C5692" s="4"/>
      <c r="D5692" s="4"/>
    </row>
    <row r="5693" spans="1:4" x14ac:dyDescent="0.25">
      <c r="A5693" s="4"/>
      <c r="B5693" s="4"/>
      <c r="C5693" s="4"/>
      <c r="D5693" s="4"/>
    </row>
    <row r="5694" spans="1:4" x14ac:dyDescent="0.25">
      <c r="A5694" s="4"/>
      <c r="B5694" s="4"/>
      <c r="C5694" s="4"/>
      <c r="D5694" s="4"/>
    </row>
    <row r="5695" spans="1:4" x14ac:dyDescent="0.25">
      <c r="A5695" s="4"/>
      <c r="B5695" s="4"/>
      <c r="C5695" s="4"/>
      <c r="D5695" s="4"/>
    </row>
    <row r="5696" spans="1:4" x14ac:dyDescent="0.25">
      <c r="A5696" s="4"/>
      <c r="B5696" s="4"/>
      <c r="C5696" s="4"/>
      <c r="D5696" s="4"/>
    </row>
    <row r="5697" spans="1:4" x14ac:dyDescent="0.25">
      <c r="A5697" s="4"/>
      <c r="B5697" s="4"/>
      <c r="C5697" s="4"/>
      <c r="D5697" s="4"/>
    </row>
    <row r="5698" spans="1:4" x14ac:dyDescent="0.25">
      <c r="A5698" s="4"/>
      <c r="B5698" s="4"/>
      <c r="C5698" s="4"/>
      <c r="D5698" s="4"/>
    </row>
    <row r="5699" spans="1:4" x14ac:dyDescent="0.25">
      <c r="A5699" s="4"/>
      <c r="B5699" s="4"/>
      <c r="C5699" s="4"/>
      <c r="D5699" s="4"/>
    </row>
    <row r="5700" spans="1:4" x14ac:dyDescent="0.25">
      <c r="A5700" s="4"/>
      <c r="B5700" s="4"/>
      <c r="C5700" s="4"/>
      <c r="D5700" s="4"/>
    </row>
    <row r="5701" spans="1:4" x14ac:dyDescent="0.25">
      <c r="A5701" s="4"/>
      <c r="B5701" s="4"/>
      <c r="C5701" s="4"/>
      <c r="D5701" s="4"/>
    </row>
    <row r="5702" spans="1:4" x14ac:dyDescent="0.25">
      <c r="A5702" s="4"/>
      <c r="B5702" s="4"/>
      <c r="C5702" s="4"/>
      <c r="D5702" s="4"/>
    </row>
    <row r="5703" spans="1:4" x14ac:dyDescent="0.25">
      <c r="A5703" s="4"/>
      <c r="B5703" s="4"/>
      <c r="C5703" s="4"/>
      <c r="D5703" s="4"/>
    </row>
    <row r="5704" spans="1:4" x14ac:dyDescent="0.25">
      <c r="A5704" s="4"/>
      <c r="B5704" s="4"/>
      <c r="C5704" s="4"/>
      <c r="D5704" s="4"/>
    </row>
    <row r="5705" spans="1:4" x14ac:dyDescent="0.25">
      <c r="A5705" s="4"/>
      <c r="B5705" s="4"/>
      <c r="C5705" s="4"/>
      <c r="D5705" s="4"/>
    </row>
    <row r="5706" spans="1:4" x14ac:dyDescent="0.25">
      <c r="A5706" s="4"/>
      <c r="B5706" s="4"/>
      <c r="C5706" s="4"/>
      <c r="D5706" s="4"/>
    </row>
    <row r="5707" spans="1:4" x14ac:dyDescent="0.25">
      <c r="A5707" s="4"/>
      <c r="B5707" s="4"/>
      <c r="C5707" s="4"/>
      <c r="D5707" s="4"/>
    </row>
    <row r="5708" spans="1:4" x14ac:dyDescent="0.25">
      <c r="A5708" s="4"/>
      <c r="B5708" s="4"/>
      <c r="C5708" s="4"/>
      <c r="D5708" s="4"/>
    </row>
    <row r="5709" spans="1:4" x14ac:dyDescent="0.25">
      <c r="A5709" s="4"/>
      <c r="B5709" s="4"/>
      <c r="C5709" s="4"/>
      <c r="D5709" s="4"/>
    </row>
    <row r="5710" spans="1:4" x14ac:dyDescent="0.25">
      <c r="A5710" s="4"/>
      <c r="B5710" s="4"/>
      <c r="C5710" s="4"/>
      <c r="D5710" s="4"/>
    </row>
    <row r="5711" spans="1:4" x14ac:dyDescent="0.25">
      <c r="A5711" s="4"/>
      <c r="B5711" s="4"/>
      <c r="C5711" s="4"/>
      <c r="D5711" s="4"/>
    </row>
    <row r="5712" spans="1:4" x14ac:dyDescent="0.25">
      <c r="A5712" s="4"/>
      <c r="B5712" s="4"/>
      <c r="C5712" s="4"/>
      <c r="D5712" s="4"/>
    </row>
    <row r="5713" spans="1:4" x14ac:dyDescent="0.25">
      <c r="A5713" s="4"/>
      <c r="B5713" s="4"/>
      <c r="C5713" s="4"/>
      <c r="D5713" s="4"/>
    </row>
    <row r="5714" spans="1:4" x14ac:dyDescent="0.25">
      <c r="A5714" s="4"/>
      <c r="B5714" s="4"/>
      <c r="C5714" s="4"/>
      <c r="D5714" s="4"/>
    </row>
    <row r="5715" spans="1:4" x14ac:dyDescent="0.25">
      <c r="A5715" s="4"/>
      <c r="B5715" s="4"/>
      <c r="C5715" s="4"/>
      <c r="D5715" s="4"/>
    </row>
    <row r="5716" spans="1:4" x14ac:dyDescent="0.25">
      <c r="A5716" s="4"/>
      <c r="B5716" s="4"/>
      <c r="C5716" s="4"/>
      <c r="D5716" s="4"/>
    </row>
    <row r="5717" spans="1:4" x14ac:dyDescent="0.25">
      <c r="A5717" s="4"/>
      <c r="B5717" s="4"/>
      <c r="C5717" s="4"/>
      <c r="D5717" s="4"/>
    </row>
    <row r="5718" spans="1:4" x14ac:dyDescent="0.25">
      <c r="A5718" s="4"/>
      <c r="B5718" s="4"/>
      <c r="C5718" s="4"/>
      <c r="D5718" s="4"/>
    </row>
    <row r="5719" spans="1:4" x14ac:dyDescent="0.25">
      <c r="A5719" s="4"/>
      <c r="B5719" s="4"/>
      <c r="C5719" s="4"/>
      <c r="D5719" s="4"/>
    </row>
    <row r="5720" spans="1:4" x14ac:dyDescent="0.25">
      <c r="A5720" s="4"/>
      <c r="B5720" s="4"/>
      <c r="C5720" s="4"/>
      <c r="D5720" s="4"/>
    </row>
    <row r="5721" spans="1:4" x14ac:dyDescent="0.25">
      <c r="A5721" s="4"/>
      <c r="B5721" s="4"/>
      <c r="C5721" s="4"/>
      <c r="D5721" s="4"/>
    </row>
    <row r="5722" spans="1:4" x14ac:dyDescent="0.25">
      <c r="A5722" s="4"/>
      <c r="B5722" s="4"/>
      <c r="C5722" s="4"/>
      <c r="D5722" s="4"/>
    </row>
    <row r="5723" spans="1:4" x14ac:dyDescent="0.25">
      <c r="A5723" s="4"/>
      <c r="B5723" s="4"/>
      <c r="C5723" s="4"/>
      <c r="D5723" s="4"/>
    </row>
    <row r="5724" spans="1:4" x14ac:dyDescent="0.25">
      <c r="A5724" s="4"/>
      <c r="B5724" s="4"/>
      <c r="C5724" s="4"/>
      <c r="D5724" s="4"/>
    </row>
    <row r="5725" spans="1:4" x14ac:dyDescent="0.25">
      <c r="A5725" s="4"/>
      <c r="B5725" s="4"/>
      <c r="C5725" s="4"/>
      <c r="D5725" s="4"/>
    </row>
    <row r="5726" spans="1:4" x14ac:dyDescent="0.25">
      <c r="A5726" s="4"/>
      <c r="B5726" s="4"/>
      <c r="C5726" s="4"/>
      <c r="D5726" s="4"/>
    </row>
    <row r="5727" spans="1:4" x14ac:dyDescent="0.25">
      <c r="A5727" s="4"/>
      <c r="B5727" s="4"/>
      <c r="C5727" s="4"/>
      <c r="D5727" s="4"/>
    </row>
    <row r="5728" spans="1:4" x14ac:dyDescent="0.25">
      <c r="A5728" s="4"/>
      <c r="B5728" s="4"/>
      <c r="C5728" s="4"/>
      <c r="D5728" s="4"/>
    </row>
    <row r="5729" spans="1:4" x14ac:dyDescent="0.25">
      <c r="A5729" s="4"/>
      <c r="B5729" s="4"/>
      <c r="C5729" s="4"/>
      <c r="D5729" s="4"/>
    </row>
    <row r="5730" spans="1:4" x14ac:dyDescent="0.25">
      <c r="A5730" s="4"/>
      <c r="B5730" s="4"/>
      <c r="C5730" s="4"/>
      <c r="D5730" s="4"/>
    </row>
    <row r="5731" spans="1:4" x14ac:dyDescent="0.25">
      <c r="A5731" s="4"/>
      <c r="B5731" s="4"/>
      <c r="C5731" s="4"/>
      <c r="D5731" s="4"/>
    </row>
    <row r="5732" spans="1:4" x14ac:dyDescent="0.25">
      <c r="A5732" s="4"/>
      <c r="B5732" s="4"/>
      <c r="C5732" s="4"/>
      <c r="D5732" s="4"/>
    </row>
    <row r="5733" spans="1:4" x14ac:dyDescent="0.25">
      <c r="A5733" s="4"/>
      <c r="B5733" s="4"/>
      <c r="C5733" s="4"/>
      <c r="D5733" s="4"/>
    </row>
    <row r="5734" spans="1:4" x14ac:dyDescent="0.25">
      <c r="A5734" s="4"/>
      <c r="B5734" s="4"/>
      <c r="C5734" s="4"/>
      <c r="D5734" s="4"/>
    </row>
    <row r="5735" spans="1:4" x14ac:dyDescent="0.25">
      <c r="A5735" s="4"/>
      <c r="B5735" s="4"/>
      <c r="C5735" s="4"/>
      <c r="D5735" s="4"/>
    </row>
    <row r="5736" spans="1:4" x14ac:dyDescent="0.25">
      <c r="A5736" s="4"/>
      <c r="B5736" s="4"/>
      <c r="C5736" s="4"/>
      <c r="D5736" s="4"/>
    </row>
    <row r="5737" spans="1:4" x14ac:dyDescent="0.25">
      <c r="A5737" s="4"/>
      <c r="B5737" s="4"/>
      <c r="C5737" s="4"/>
      <c r="D5737" s="4"/>
    </row>
    <row r="5738" spans="1:4" x14ac:dyDescent="0.25">
      <c r="A5738" s="4"/>
      <c r="B5738" s="4"/>
      <c r="C5738" s="4"/>
      <c r="D5738" s="4"/>
    </row>
    <row r="5739" spans="1:4" x14ac:dyDescent="0.25">
      <c r="A5739" s="4"/>
      <c r="B5739" s="4"/>
      <c r="C5739" s="4"/>
      <c r="D5739" s="4"/>
    </row>
    <row r="5740" spans="1:4" x14ac:dyDescent="0.25">
      <c r="A5740" s="4"/>
      <c r="B5740" s="4"/>
      <c r="C5740" s="4"/>
      <c r="D5740" s="4"/>
    </row>
    <row r="5741" spans="1:4" x14ac:dyDescent="0.25">
      <c r="A5741" s="4"/>
      <c r="B5741" s="4"/>
      <c r="C5741" s="4"/>
      <c r="D5741" s="4"/>
    </row>
    <row r="5742" spans="1:4" x14ac:dyDescent="0.25">
      <c r="A5742" s="4"/>
      <c r="B5742" s="4"/>
      <c r="C5742" s="4"/>
      <c r="D5742" s="4"/>
    </row>
    <row r="5743" spans="1:4" x14ac:dyDescent="0.25">
      <c r="A5743" s="4"/>
      <c r="B5743" s="4"/>
      <c r="C5743" s="4"/>
      <c r="D5743" s="4"/>
    </row>
    <row r="5744" spans="1:4" x14ac:dyDescent="0.25">
      <c r="A5744" s="4"/>
      <c r="B5744" s="4"/>
      <c r="C5744" s="4"/>
      <c r="D5744" s="4"/>
    </row>
    <row r="5745" spans="1:4" x14ac:dyDescent="0.25">
      <c r="A5745" s="4"/>
      <c r="B5745" s="4"/>
      <c r="C5745" s="4"/>
      <c r="D5745" s="4"/>
    </row>
    <row r="5746" spans="1:4" x14ac:dyDescent="0.25">
      <c r="A5746" s="4"/>
      <c r="B5746" s="4"/>
      <c r="C5746" s="4"/>
      <c r="D5746" s="4"/>
    </row>
    <row r="5747" spans="1:4" x14ac:dyDescent="0.25">
      <c r="A5747" s="4"/>
      <c r="B5747" s="4"/>
      <c r="C5747" s="4"/>
      <c r="D5747" s="4"/>
    </row>
    <row r="5748" spans="1:4" x14ac:dyDescent="0.25">
      <c r="A5748" s="4"/>
      <c r="B5748" s="4"/>
      <c r="C5748" s="4"/>
      <c r="D5748" s="4"/>
    </row>
    <row r="5749" spans="1:4" x14ac:dyDescent="0.25">
      <c r="A5749" s="4"/>
      <c r="B5749" s="4"/>
      <c r="C5749" s="4"/>
      <c r="D5749" s="4"/>
    </row>
    <row r="5750" spans="1:4" x14ac:dyDescent="0.25">
      <c r="A5750" s="4"/>
      <c r="B5750" s="4"/>
      <c r="C5750" s="4"/>
      <c r="D5750" s="4"/>
    </row>
    <row r="5751" spans="1:4" x14ac:dyDescent="0.25">
      <c r="A5751" s="4"/>
      <c r="B5751" s="4"/>
      <c r="C5751" s="4"/>
      <c r="D5751" s="4"/>
    </row>
    <row r="5752" spans="1:4" x14ac:dyDescent="0.25">
      <c r="A5752" s="4"/>
      <c r="B5752" s="4"/>
      <c r="C5752" s="4"/>
      <c r="D5752" s="4"/>
    </row>
    <row r="5753" spans="1:4" x14ac:dyDescent="0.25">
      <c r="A5753" s="4"/>
      <c r="B5753" s="4"/>
      <c r="C5753" s="4"/>
      <c r="D5753" s="4"/>
    </row>
    <row r="5754" spans="1:4" x14ac:dyDescent="0.25">
      <c r="A5754" s="4"/>
      <c r="B5754" s="4"/>
      <c r="C5754" s="4"/>
      <c r="D5754" s="4"/>
    </row>
    <row r="5755" spans="1:4" x14ac:dyDescent="0.25">
      <c r="A5755" s="4"/>
      <c r="B5755" s="4"/>
      <c r="C5755" s="4"/>
      <c r="D5755" s="4"/>
    </row>
    <row r="5756" spans="1:4" x14ac:dyDescent="0.25">
      <c r="A5756" s="4"/>
      <c r="B5756" s="4"/>
      <c r="C5756" s="4"/>
      <c r="D5756" s="4"/>
    </row>
    <row r="5757" spans="1:4" x14ac:dyDescent="0.25">
      <c r="A5757" s="4"/>
      <c r="B5757" s="4"/>
      <c r="C5757" s="4"/>
      <c r="D5757" s="4"/>
    </row>
    <row r="5758" spans="1:4" x14ac:dyDescent="0.25">
      <c r="A5758" s="4"/>
      <c r="B5758" s="4"/>
      <c r="C5758" s="4"/>
      <c r="D5758" s="4"/>
    </row>
    <row r="5759" spans="1:4" x14ac:dyDescent="0.25">
      <c r="A5759" s="4"/>
      <c r="B5759" s="4"/>
      <c r="C5759" s="4"/>
      <c r="D5759" s="4"/>
    </row>
    <row r="5760" spans="1:4" x14ac:dyDescent="0.25">
      <c r="A5760" s="4"/>
      <c r="B5760" s="4"/>
      <c r="C5760" s="4"/>
      <c r="D5760" s="4"/>
    </row>
    <row r="5761" spans="1:4" x14ac:dyDescent="0.25">
      <c r="A5761" s="4"/>
      <c r="B5761" s="4"/>
      <c r="C5761" s="4"/>
      <c r="D5761" s="4"/>
    </row>
    <row r="5762" spans="1:4" x14ac:dyDescent="0.25">
      <c r="A5762" s="4"/>
      <c r="B5762" s="4"/>
      <c r="C5762" s="4"/>
      <c r="D5762" s="4"/>
    </row>
    <row r="5763" spans="1:4" x14ac:dyDescent="0.25">
      <c r="A5763" s="4"/>
      <c r="B5763" s="4"/>
      <c r="C5763" s="4"/>
      <c r="D5763" s="4"/>
    </row>
    <row r="5764" spans="1:4" x14ac:dyDescent="0.25">
      <c r="A5764" s="4"/>
      <c r="B5764" s="4"/>
      <c r="C5764" s="4"/>
      <c r="D5764" s="4"/>
    </row>
    <row r="5765" spans="1:4" x14ac:dyDescent="0.25">
      <c r="A5765" s="4"/>
      <c r="B5765" s="4"/>
      <c r="C5765" s="4"/>
      <c r="D5765" s="4"/>
    </row>
    <row r="5766" spans="1:4" x14ac:dyDescent="0.25">
      <c r="A5766" s="4"/>
      <c r="B5766" s="4"/>
      <c r="C5766" s="4"/>
      <c r="D5766" s="4"/>
    </row>
    <row r="5767" spans="1:4" x14ac:dyDescent="0.25">
      <c r="A5767" s="4"/>
      <c r="B5767" s="4"/>
      <c r="C5767" s="4"/>
      <c r="D5767" s="4"/>
    </row>
    <row r="5768" spans="1:4" x14ac:dyDescent="0.25">
      <c r="A5768" s="4"/>
      <c r="B5768" s="4"/>
      <c r="C5768" s="4"/>
      <c r="D5768" s="4"/>
    </row>
    <row r="5769" spans="1:4" x14ac:dyDescent="0.25">
      <c r="A5769" s="4"/>
      <c r="B5769" s="4"/>
      <c r="C5769" s="4"/>
      <c r="D5769" s="4"/>
    </row>
    <row r="5770" spans="1:4" x14ac:dyDescent="0.25">
      <c r="A5770" s="4"/>
      <c r="B5770" s="4"/>
      <c r="C5770" s="4"/>
      <c r="D5770" s="4"/>
    </row>
    <row r="5771" spans="1:4" x14ac:dyDescent="0.25">
      <c r="A5771" s="4"/>
      <c r="B5771" s="4"/>
      <c r="C5771" s="4"/>
      <c r="D5771" s="4"/>
    </row>
    <row r="5772" spans="1:4" x14ac:dyDescent="0.25">
      <c r="A5772" s="4"/>
      <c r="B5772" s="4"/>
      <c r="C5772" s="4"/>
      <c r="D5772" s="4"/>
    </row>
    <row r="5773" spans="1:4" x14ac:dyDescent="0.25">
      <c r="A5773" s="4"/>
      <c r="B5773" s="4"/>
      <c r="C5773" s="4"/>
      <c r="D5773" s="4"/>
    </row>
    <row r="5774" spans="1:4" x14ac:dyDescent="0.25">
      <c r="A5774" s="4"/>
      <c r="B5774" s="4"/>
      <c r="C5774" s="4"/>
      <c r="D5774" s="4"/>
    </row>
    <row r="5775" spans="1:4" x14ac:dyDescent="0.25">
      <c r="A5775" s="4"/>
      <c r="B5775" s="4"/>
      <c r="C5775" s="4"/>
      <c r="D5775" s="4"/>
    </row>
    <row r="5776" spans="1:4" x14ac:dyDescent="0.25">
      <c r="A5776" s="4"/>
      <c r="B5776" s="4"/>
      <c r="C5776" s="4"/>
      <c r="D5776" s="4"/>
    </row>
    <row r="5777" spans="1:4" x14ac:dyDescent="0.25">
      <c r="A5777" s="4"/>
      <c r="B5777" s="4"/>
      <c r="C5777" s="4"/>
      <c r="D5777" s="4"/>
    </row>
    <row r="5778" spans="1:4" x14ac:dyDescent="0.25">
      <c r="A5778" s="4"/>
      <c r="B5778" s="4"/>
      <c r="C5778" s="4"/>
      <c r="D5778" s="4"/>
    </row>
    <row r="5779" spans="1:4" x14ac:dyDescent="0.25">
      <c r="A5779" s="4"/>
      <c r="B5779" s="4"/>
      <c r="C5779" s="4"/>
      <c r="D5779" s="4"/>
    </row>
    <row r="5780" spans="1:4" x14ac:dyDescent="0.25">
      <c r="A5780" s="4"/>
      <c r="B5780" s="4"/>
      <c r="C5780" s="4"/>
      <c r="D5780" s="4"/>
    </row>
    <row r="5781" spans="1:4" x14ac:dyDescent="0.25">
      <c r="A5781" s="4"/>
      <c r="B5781" s="4"/>
      <c r="C5781" s="4"/>
      <c r="D5781" s="4"/>
    </row>
    <row r="5782" spans="1:4" x14ac:dyDescent="0.25">
      <c r="A5782" s="4"/>
      <c r="B5782" s="4"/>
      <c r="C5782" s="4"/>
      <c r="D5782" s="4"/>
    </row>
    <row r="5783" spans="1:4" x14ac:dyDescent="0.25">
      <c r="A5783" s="4"/>
      <c r="B5783" s="4"/>
      <c r="C5783" s="4"/>
      <c r="D5783" s="4"/>
    </row>
    <row r="5784" spans="1:4" x14ac:dyDescent="0.25">
      <c r="A5784" s="4"/>
      <c r="B5784" s="4"/>
      <c r="C5784" s="4"/>
      <c r="D5784" s="4"/>
    </row>
    <row r="5785" spans="1:4" x14ac:dyDescent="0.25">
      <c r="A5785" s="4"/>
      <c r="B5785" s="4"/>
      <c r="C5785" s="4"/>
      <c r="D5785" s="4"/>
    </row>
    <row r="5786" spans="1:4" x14ac:dyDescent="0.25">
      <c r="A5786" s="4"/>
      <c r="B5786" s="4"/>
      <c r="C5786" s="4"/>
      <c r="D5786" s="4"/>
    </row>
    <row r="5787" spans="1:4" x14ac:dyDescent="0.25">
      <c r="A5787" s="4"/>
      <c r="B5787" s="4"/>
      <c r="C5787" s="4"/>
      <c r="D5787" s="4"/>
    </row>
    <row r="5788" spans="1:4" x14ac:dyDescent="0.25">
      <c r="A5788" s="4"/>
      <c r="B5788" s="4"/>
      <c r="C5788" s="4"/>
      <c r="D5788" s="4"/>
    </row>
    <row r="5789" spans="1:4" x14ac:dyDescent="0.25">
      <c r="A5789" s="4"/>
      <c r="B5789" s="4"/>
      <c r="C5789" s="4"/>
      <c r="D5789" s="4"/>
    </row>
    <row r="5790" spans="1:4" x14ac:dyDescent="0.25">
      <c r="A5790" s="4"/>
      <c r="B5790" s="4"/>
      <c r="C5790" s="4"/>
      <c r="D5790" s="4"/>
    </row>
    <row r="5791" spans="1:4" x14ac:dyDescent="0.25">
      <c r="A5791" s="4"/>
      <c r="B5791" s="4"/>
      <c r="C5791" s="4"/>
      <c r="D5791" s="4"/>
    </row>
    <row r="5792" spans="1:4" x14ac:dyDescent="0.25">
      <c r="A5792" s="4"/>
      <c r="B5792" s="4"/>
      <c r="C5792" s="4"/>
      <c r="D5792" s="4"/>
    </row>
    <row r="5793" spans="1:4" x14ac:dyDescent="0.25">
      <c r="A5793" s="4"/>
      <c r="B5793" s="4"/>
      <c r="C5793" s="4"/>
      <c r="D5793" s="4"/>
    </row>
    <row r="5794" spans="1:4" x14ac:dyDescent="0.25">
      <c r="A5794" s="4"/>
      <c r="B5794" s="4"/>
      <c r="C5794" s="4"/>
      <c r="D5794" s="4"/>
    </row>
    <row r="5795" spans="1:4" x14ac:dyDescent="0.25">
      <c r="A5795" s="4"/>
      <c r="B5795" s="4"/>
      <c r="C5795" s="4"/>
      <c r="D5795" s="4"/>
    </row>
    <row r="5796" spans="1:4" x14ac:dyDescent="0.25">
      <c r="A5796" s="4"/>
      <c r="B5796" s="4"/>
      <c r="C5796" s="4"/>
      <c r="D5796" s="4"/>
    </row>
    <row r="5797" spans="1:4" x14ac:dyDescent="0.25">
      <c r="A5797" s="4"/>
      <c r="B5797" s="4"/>
      <c r="C5797" s="4"/>
      <c r="D5797" s="4"/>
    </row>
    <row r="5798" spans="1:4" x14ac:dyDescent="0.25">
      <c r="A5798" s="4"/>
      <c r="B5798" s="4"/>
      <c r="C5798" s="4"/>
      <c r="D5798" s="4"/>
    </row>
    <row r="5799" spans="1:4" x14ac:dyDescent="0.25">
      <c r="A5799" s="4"/>
      <c r="B5799" s="4"/>
      <c r="C5799" s="4"/>
      <c r="D5799" s="4"/>
    </row>
    <row r="5800" spans="1:4" x14ac:dyDescent="0.25">
      <c r="A5800" s="4"/>
      <c r="B5800" s="4"/>
      <c r="C5800" s="4"/>
      <c r="D5800" s="4"/>
    </row>
    <row r="5801" spans="1:4" x14ac:dyDescent="0.25">
      <c r="A5801" s="4"/>
      <c r="B5801" s="4"/>
      <c r="C5801" s="4"/>
      <c r="D5801" s="4"/>
    </row>
    <row r="5802" spans="1:4" x14ac:dyDescent="0.25">
      <c r="A5802" s="4"/>
      <c r="B5802" s="4"/>
      <c r="C5802" s="4"/>
      <c r="D5802" s="4"/>
    </row>
    <row r="5803" spans="1:4" x14ac:dyDescent="0.25">
      <c r="A5803" s="4"/>
      <c r="B5803" s="4"/>
      <c r="C5803" s="4"/>
      <c r="D5803" s="4"/>
    </row>
    <row r="5804" spans="1:4" x14ac:dyDescent="0.25">
      <c r="A5804" s="4"/>
      <c r="B5804" s="4"/>
      <c r="C5804" s="4"/>
      <c r="D5804" s="4"/>
    </row>
    <row r="5805" spans="1:4" x14ac:dyDescent="0.25">
      <c r="A5805" s="4"/>
      <c r="B5805" s="4"/>
      <c r="C5805" s="4"/>
      <c r="D5805" s="4"/>
    </row>
    <row r="5806" spans="1:4" x14ac:dyDescent="0.25">
      <c r="A5806" s="4"/>
      <c r="B5806" s="4"/>
      <c r="C5806" s="4"/>
      <c r="D5806" s="4"/>
    </row>
    <row r="5807" spans="1:4" x14ac:dyDescent="0.25">
      <c r="A5807" s="4"/>
      <c r="B5807" s="4"/>
      <c r="C5807" s="4"/>
      <c r="D5807" s="4"/>
    </row>
    <row r="5808" spans="1:4" x14ac:dyDescent="0.25">
      <c r="A5808" s="4"/>
      <c r="B5808" s="4"/>
      <c r="C5808" s="4"/>
      <c r="D5808" s="4"/>
    </row>
    <row r="5809" spans="1:4" x14ac:dyDescent="0.25">
      <c r="A5809" s="4"/>
      <c r="B5809" s="4"/>
      <c r="C5809" s="4"/>
      <c r="D5809" s="4"/>
    </row>
    <row r="5810" spans="1:4" x14ac:dyDescent="0.25">
      <c r="A5810" s="4"/>
      <c r="B5810" s="4"/>
      <c r="C5810" s="4"/>
      <c r="D5810" s="4"/>
    </row>
    <row r="5811" spans="1:4" x14ac:dyDescent="0.25">
      <c r="A5811" s="4"/>
      <c r="B5811" s="4"/>
      <c r="C5811" s="4"/>
      <c r="D5811" s="4"/>
    </row>
    <row r="5812" spans="1:4" x14ac:dyDescent="0.25">
      <c r="A5812" s="4"/>
      <c r="B5812" s="4"/>
      <c r="C5812" s="4"/>
      <c r="D5812" s="4"/>
    </row>
    <row r="5813" spans="1:4" x14ac:dyDescent="0.25">
      <c r="A5813" s="4"/>
      <c r="B5813" s="4"/>
      <c r="C5813" s="4"/>
      <c r="D5813" s="4"/>
    </row>
    <row r="5814" spans="1:4" x14ac:dyDescent="0.25">
      <c r="A5814" s="4"/>
      <c r="B5814" s="4"/>
      <c r="C5814" s="4"/>
      <c r="D5814" s="4"/>
    </row>
    <row r="5815" spans="1:4" x14ac:dyDescent="0.25">
      <c r="A5815" s="4"/>
      <c r="B5815" s="4"/>
      <c r="C5815" s="4"/>
      <c r="D5815" s="4"/>
    </row>
    <row r="5816" spans="1:4" x14ac:dyDescent="0.25">
      <c r="A5816" s="4"/>
      <c r="B5816" s="4"/>
      <c r="C5816" s="4"/>
      <c r="D5816" s="4"/>
    </row>
    <row r="5817" spans="1:4" x14ac:dyDescent="0.25">
      <c r="A5817" s="4"/>
      <c r="B5817" s="4"/>
      <c r="C5817" s="4"/>
      <c r="D5817" s="4"/>
    </row>
    <row r="5818" spans="1:4" x14ac:dyDescent="0.25">
      <c r="A5818" s="4"/>
      <c r="B5818" s="4"/>
      <c r="C5818" s="4"/>
      <c r="D5818" s="4"/>
    </row>
    <row r="5819" spans="1:4" x14ac:dyDescent="0.25">
      <c r="A5819" s="4"/>
      <c r="B5819" s="4"/>
      <c r="C5819" s="4"/>
      <c r="D5819" s="4"/>
    </row>
    <row r="5820" spans="1:4" x14ac:dyDescent="0.25">
      <c r="A5820" s="4"/>
      <c r="B5820" s="4"/>
      <c r="C5820" s="4"/>
      <c r="D5820" s="4"/>
    </row>
    <row r="5821" spans="1:4" x14ac:dyDescent="0.25">
      <c r="A5821" s="4"/>
      <c r="B5821" s="4"/>
      <c r="C5821" s="4"/>
      <c r="D5821" s="4"/>
    </row>
    <row r="5822" spans="1:4" x14ac:dyDescent="0.25">
      <c r="A5822" s="4"/>
      <c r="B5822" s="4"/>
      <c r="C5822" s="4"/>
      <c r="D5822" s="4"/>
    </row>
    <row r="5823" spans="1:4" x14ac:dyDescent="0.25">
      <c r="A5823" s="4"/>
      <c r="B5823" s="4"/>
      <c r="C5823" s="4"/>
      <c r="D5823" s="4"/>
    </row>
    <row r="5824" spans="1:4" x14ac:dyDescent="0.25">
      <c r="A5824" s="4"/>
      <c r="B5824" s="4"/>
      <c r="C5824" s="4"/>
      <c r="D5824" s="4"/>
    </row>
    <row r="5825" spans="1:4" x14ac:dyDescent="0.25">
      <c r="A5825" s="4"/>
      <c r="B5825" s="4"/>
      <c r="C5825" s="4"/>
      <c r="D5825" s="4"/>
    </row>
    <row r="5826" spans="1:4" x14ac:dyDescent="0.25">
      <c r="A5826" s="4"/>
      <c r="B5826" s="4"/>
      <c r="C5826" s="4"/>
      <c r="D5826" s="4"/>
    </row>
    <row r="5827" spans="1:4" x14ac:dyDescent="0.25">
      <c r="A5827" s="4"/>
      <c r="B5827" s="4"/>
      <c r="C5827" s="4"/>
      <c r="D5827" s="4"/>
    </row>
    <row r="5828" spans="1:4" x14ac:dyDescent="0.25">
      <c r="A5828" s="4"/>
      <c r="B5828" s="4"/>
      <c r="C5828" s="4"/>
      <c r="D5828" s="4"/>
    </row>
    <row r="5829" spans="1:4" x14ac:dyDescent="0.25">
      <c r="A5829" s="4"/>
      <c r="B5829" s="4"/>
      <c r="C5829" s="4"/>
      <c r="D5829" s="4"/>
    </row>
    <row r="5830" spans="1:4" x14ac:dyDescent="0.25">
      <c r="A5830" s="4"/>
      <c r="B5830" s="4"/>
      <c r="C5830" s="4"/>
      <c r="D5830" s="4"/>
    </row>
    <row r="5831" spans="1:4" x14ac:dyDescent="0.25">
      <c r="A5831" s="4"/>
      <c r="B5831" s="4"/>
      <c r="C5831" s="4"/>
      <c r="D5831" s="4"/>
    </row>
    <row r="5832" spans="1:4" x14ac:dyDescent="0.25">
      <c r="A5832" s="4"/>
      <c r="B5832" s="4"/>
      <c r="C5832" s="4"/>
      <c r="D5832" s="4"/>
    </row>
    <row r="5833" spans="1:4" x14ac:dyDescent="0.25">
      <c r="A5833" s="4"/>
      <c r="B5833" s="4"/>
      <c r="C5833" s="4"/>
      <c r="D5833" s="4"/>
    </row>
    <row r="5834" spans="1:4" x14ac:dyDescent="0.25">
      <c r="A5834" s="4"/>
      <c r="B5834" s="4"/>
      <c r="C5834" s="4"/>
      <c r="D5834" s="4"/>
    </row>
    <row r="5835" spans="1:4" x14ac:dyDescent="0.25">
      <c r="A5835" s="4"/>
      <c r="B5835" s="4"/>
      <c r="C5835" s="4"/>
      <c r="D5835" s="4"/>
    </row>
    <row r="5836" spans="1:4" x14ac:dyDescent="0.25">
      <c r="A5836" s="4"/>
      <c r="B5836" s="4"/>
      <c r="C5836" s="4"/>
      <c r="D5836" s="4"/>
    </row>
    <row r="5837" spans="1:4" x14ac:dyDescent="0.25">
      <c r="A5837" s="4"/>
      <c r="B5837" s="4"/>
      <c r="C5837" s="4"/>
      <c r="D5837" s="4"/>
    </row>
    <row r="5838" spans="1:4" x14ac:dyDescent="0.25">
      <c r="A5838" s="4"/>
      <c r="B5838" s="4"/>
      <c r="C5838" s="4"/>
      <c r="D5838" s="4"/>
    </row>
    <row r="5839" spans="1:4" x14ac:dyDescent="0.25">
      <c r="A5839" s="4"/>
      <c r="B5839" s="4"/>
      <c r="C5839" s="4"/>
      <c r="D5839" s="4"/>
    </row>
    <row r="5840" spans="1:4" x14ac:dyDescent="0.25">
      <c r="A5840" s="4"/>
      <c r="B5840" s="4"/>
      <c r="C5840" s="4"/>
      <c r="D5840" s="4"/>
    </row>
    <row r="5841" spans="1:4" x14ac:dyDescent="0.25">
      <c r="A5841" s="4"/>
      <c r="B5841" s="4"/>
      <c r="C5841" s="4"/>
      <c r="D5841" s="4"/>
    </row>
    <row r="5842" spans="1:4" x14ac:dyDescent="0.25">
      <c r="A5842" s="4"/>
      <c r="B5842" s="4"/>
      <c r="C5842" s="4"/>
      <c r="D5842" s="4"/>
    </row>
    <row r="5843" spans="1:4" x14ac:dyDescent="0.25">
      <c r="A5843" s="4"/>
      <c r="B5843" s="4"/>
      <c r="C5843" s="4"/>
      <c r="D5843" s="4"/>
    </row>
    <row r="5844" spans="1:4" x14ac:dyDescent="0.25">
      <c r="A5844" s="4"/>
      <c r="B5844" s="4"/>
      <c r="C5844" s="4"/>
      <c r="D5844" s="4"/>
    </row>
    <row r="5845" spans="1:4" x14ac:dyDescent="0.25">
      <c r="A5845" s="4"/>
      <c r="B5845" s="4"/>
      <c r="C5845" s="4"/>
      <c r="D5845" s="4"/>
    </row>
    <row r="5846" spans="1:4" x14ac:dyDescent="0.25">
      <c r="A5846" s="4"/>
      <c r="B5846" s="4"/>
      <c r="C5846" s="4"/>
      <c r="D5846" s="4"/>
    </row>
    <row r="5847" spans="1:4" x14ac:dyDescent="0.25">
      <c r="A5847" s="4"/>
      <c r="B5847" s="4"/>
      <c r="C5847" s="4"/>
      <c r="D5847" s="4"/>
    </row>
    <row r="5848" spans="1:4" x14ac:dyDescent="0.25">
      <c r="A5848" s="4"/>
      <c r="B5848" s="4"/>
      <c r="C5848" s="4"/>
      <c r="D5848" s="4"/>
    </row>
    <row r="5849" spans="1:4" x14ac:dyDescent="0.25">
      <c r="A5849" s="4"/>
      <c r="B5849" s="4"/>
      <c r="C5849" s="4"/>
      <c r="D5849" s="4"/>
    </row>
    <row r="5850" spans="1:4" x14ac:dyDescent="0.25">
      <c r="A5850" s="4"/>
      <c r="B5850" s="4"/>
      <c r="C5850" s="4"/>
      <c r="D5850" s="4"/>
    </row>
    <row r="5851" spans="1:4" x14ac:dyDescent="0.25">
      <c r="A5851" s="4"/>
      <c r="B5851" s="4"/>
      <c r="C5851" s="4"/>
      <c r="D5851" s="4"/>
    </row>
    <row r="5852" spans="1:4" x14ac:dyDescent="0.25">
      <c r="A5852" s="4"/>
      <c r="B5852" s="4"/>
      <c r="C5852" s="4"/>
      <c r="D5852" s="4"/>
    </row>
    <row r="5853" spans="1:4" x14ac:dyDescent="0.25">
      <c r="A5853" s="4"/>
      <c r="B5853" s="4"/>
      <c r="C5853" s="4"/>
      <c r="D5853" s="4"/>
    </row>
    <row r="5854" spans="1:4" x14ac:dyDescent="0.25">
      <c r="A5854" s="4"/>
      <c r="B5854" s="4"/>
      <c r="C5854" s="4"/>
      <c r="D5854" s="4"/>
    </row>
    <row r="5855" spans="1:4" x14ac:dyDescent="0.25">
      <c r="A5855" s="4"/>
      <c r="B5855" s="4"/>
      <c r="C5855" s="4"/>
      <c r="D5855" s="4"/>
    </row>
    <row r="5856" spans="1:4" x14ac:dyDescent="0.25">
      <c r="A5856" s="4"/>
      <c r="B5856" s="4"/>
      <c r="C5856" s="4"/>
      <c r="D5856" s="4"/>
    </row>
    <row r="5857" spans="1:4" x14ac:dyDescent="0.25">
      <c r="A5857" s="4"/>
      <c r="B5857" s="4"/>
      <c r="C5857" s="4"/>
      <c r="D5857" s="4"/>
    </row>
    <row r="5858" spans="1:4" x14ac:dyDescent="0.25">
      <c r="A5858" s="4"/>
      <c r="B5858" s="4"/>
      <c r="C5858" s="4"/>
      <c r="D5858" s="4"/>
    </row>
    <row r="5859" spans="1:4" x14ac:dyDescent="0.25">
      <c r="A5859" s="4"/>
      <c r="B5859" s="4"/>
      <c r="C5859" s="4"/>
      <c r="D5859" s="4"/>
    </row>
    <row r="5860" spans="1:4" x14ac:dyDescent="0.25">
      <c r="A5860" s="4"/>
      <c r="B5860" s="4"/>
      <c r="C5860" s="4"/>
      <c r="D5860" s="4"/>
    </row>
    <row r="5861" spans="1:4" x14ac:dyDescent="0.25">
      <c r="A5861" s="4"/>
      <c r="B5861" s="4"/>
      <c r="C5861" s="4"/>
      <c r="D5861" s="4"/>
    </row>
    <row r="5862" spans="1:4" x14ac:dyDescent="0.25">
      <c r="A5862" s="4"/>
      <c r="B5862" s="4"/>
      <c r="C5862" s="4"/>
      <c r="D5862" s="4"/>
    </row>
    <row r="5863" spans="1:4" x14ac:dyDescent="0.25">
      <c r="A5863" s="4"/>
      <c r="B5863" s="4"/>
      <c r="C5863" s="4"/>
      <c r="D5863" s="4"/>
    </row>
    <row r="5864" spans="1:4" x14ac:dyDescent="0.25">
      <c r="A5864" s="4"/>
      <c r="B5864" s="4"/>
      <c r="C5864" s="4"/>
      <c r="D5864" s="4"/>
    </row>
    <row r="5865" spans="1:4" x14ac:dyDescent="0.25">
      <c r="A5865" s="4"/>
      <c r="B5865" s="4"/>
      <c r="C5865" s="4"/>
      <c r="D5865" s="4"/>
    </row>
    <row r="5866" spans="1:4" x14ac:dyDescent="0.25">
      <c r="A5866" s="4"/>
      <c r="B5866" s="4"/>
      <c r="C5866" s="4"/>
      <c r="D5866" s="4"/>
    </row>
    <row r="5867" spans="1:4" x14ac:dyDescent="0.25">
      <c r="A5867" s="4"/>
      <c r="B5867" s="4"/>
      <c r="C5867" s="4"/>
      <c r="D5867" s="4"/>
    </row>
    <row r="5868" spans="1:4" x14ac:dyDescent="0.25">
      <c r="A5868" s="4"/>
      <c r="B5868" s="4"/>
      <c r="C5868" s="4"/>
      <c r="D5868" s="4"/>
    </row>
    <row r="5869" spans="1:4" x14ac:dyDescent="0.25">
      <c r="A5869" s="4"/>
      <c r="B5869" s="4"/>
      <c r="C5869" s="4"/>
      <c r="D5869" s="4"/>
    </row>
  </sheetData>
  <sortState xmlns:xlrd2="http://schemas.microsoft.com/office/spreadsheetml/2017/richdata2" ref="H2:J43">
    <sortCondition ref="I2:I43"/>
  </sortState>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1ABFB25EE934439F574BC264F0B8E6" ma:contentTypeVersion="12" ma:contentTypeDescription="Create a new document." ma:contentTypeScope="" ma:versionID="823238f719eb5710afa70fcfdaa1db47">
  <xsd:schema xmlns:xsd="http://www.w3.org/2001/XMLSchema" xmlns:xs="http://www.w3.org/2001/XMLSchema" xmlns:p="http://schemas.microsoft.com/office/2006/metadata/properties" xmlns:ns3="5053a65b-a790-45aa-b23d-3e4902a85933" xmlns:ns4="6b707ee7-774c-4141-8c69-3f50efb0eaa0" targetNamespace="http://schemas.microsoft.com/office/2006/metadata/properties" ma:root="true" ma:fieldsID="4a8024b472e801592600d2d67661a0a7" ns3:_="" ns4:_="">
    <xsd:import namespace="5053a65b-a790-45aa-b23d-3e4902a85933"/>
    <xsd:import namespace="6b707ee7-774c-4141-8c69-3f50efb0ea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3a65b-a790-45aa-b23d-3e4902a85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707ee7-774c-4141-8c69-3f50efb0ea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304D8A-224D-48FD-A477-53B59726FCEF}">
  <ds:schemaRefs>
    <ds:schemaRef ds:uri="http://schemas.microsoft.com/sharepoint/v3/contenttype/forms"/>
  </ds:schemaRefs>
</ds:datastoreItem>
</file>

<file path=customXml/itemProps2.xml><?xml version="1.0" encoding="utf-8"?>
<ds:datastoreItem xmlns:ds="http://schemas.openxmlformats.org/officeDocument/2006/customXml" ds:itemID="{5D115541-AA3D-4B02-8505-D0CA6CE83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3a65b-a790-45aa-b23d-3e4902a85933"/>
    <ds:schemaRef ds:uri="6b707ee7-774c-4141-8c69-3f50efb0e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02FA2E-B0AB-438D-B5F4-EFE65AD0935D}">
  <ds:schemaRefs>
    <ds:schemaRef ds:uri="http://purl.org/dc/elements/1.1/"/>
    <ds:schemaRef ds:uri="6b707ee7-774c-4141-8c69-3f50efb0eaa0"/>
    <ds:schemaRef ds:uri="http://schemas.microsoft.com/office/2006/metadata/properties"/>
    <ds:schemaRef ds:uri="http://purl.org/dc/terms/"/>
    <ds:schemaRef ds:uri="http://schemas.microsoft.com/office/2006/documentManagement/types"/>
    <ds:schemaRef ds:uri="http://schemas.openxmlformats.org/package/2006/metadata/core-properties"/>
    <ds:schemaRef ds:uri="5053a65b-a790-45aa-b23d-3e4902a85933"/>
    <ds:schemaRef ds:uri="http://www.w3.org/XML/1998/namespace"/>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OC-EDUC</vt:lpstr>
      <vt:lpstr>Course and unitsets</vt:lpstr>
      <vt:lpstr>Handbook</vt:lpstr>
      <vt:lpstr>BENHandbook</vt:lpstr>
      <vt:lpstr>BENStart</vt:lpstr>
      <vt:lpstr>OUAHandbook</vt:lpstr>
      <vt:lpstr>OUAStart</vt:lpstr>
      <vt:lpstr>OUAStreams</vt:lpstr>
      <vt:lpstr>OUAStSets</vt:lpstr>
      <vt:lpstr>'OC-EDUC'!Print_Area</vt:lpstr>
      <vt:lpstr>'OC-EDUC'!Print_Titles</vt:lpstr>
    </vt:vector>
  </TitlesOfParts>
  <Company>Curtin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Cook</dc:creator>
  <cp:lastModifiedBy>Emma Balaam</cp:lastModifiedBy>
  <cp:lastPrinted>2020-11-18T07:23:07Z</cp:lastPrinted>
  <dcterms:created xsi:type="dcterms:W3CDTF">2018-08-21T08:23:18Z</dcterms:created>
  <dcterms:modified xsi:type="dcterms:W3CDTF">2022-12-02T03:46:15Z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0x010100CD1ABFB25EE934439F574BC264F0B8E6</vt:lpwstr>
  </property>
</Properties>
</file>